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170" windowWidth="16755" windowHeight="10650" activeTab="0"/>
  </bookViews>
  <sheets>
    <sheet name="FCM DATA MARCH 2009" sheetId="1" r:id="rId1"/>
  </sheets>
  <definedNames>
    <definedName name="_xlnm.Print_Titles" localSheetId="0">'FCM DATA MARCH 2009'!$1:$4</definedName>
  </definedNames>
  <calcPr fullCalcOnLoad="1"/>
</workbook>
</file>

<file path=xl/sharedStrings.xml><?xml version="1.0" encoding="utf-8"?>
<sst xmlns="http://schemas.openxmlformats.org/spreadsheetml/2006/main" count="442" uniqueCount="183">
  <si>
    <t>Futures Commission Merchant</t>
  </si>
  <si>
    <t xml:space="preserve">B/D? </t>
  </si>
  <si>
    <t>(a)</t>
  </si>
  <si>
    <t xml:space="preserve">DSRO </t>
  </si>
  <si>
    <t>(b)</t>
  </si>
  <si>
    <t xml:space="preserve">A/O </t>
  </si>
  <si>
    <t>Date</t>
  </si>
  <si>
    <t xml:space="preserve">Adjusted </t>
  </si>
  <si>
    <t>Net Capital</t>
  </si>
  <si>
    <t xml:space="preserve">Net Capital </t>
  </si>
  <si>
    <t xml:space="preserve">Requirement </t>
  </si>
  <si>
    <t>(c)</t>
  </si>
  <si>
    <t xml:space="preserve">Excess </t>
  </si>
  <si>
    <t>(d)</t>
  </si>
  <si>
    <t xml:space="preserve">Customers' </t>
  </si>
  <si>
    <t xml:space="preserve">Seg Required </t>
  </si>
  <si>
    <t>(e)</t>
  </si>
  <si>
    <t xml:space="preserve">Customer </t>
  </si>
  <si>
    <t xml:space="preserve">Amount </t>
  </si>
  <si>
    <t xml:space="preserve">Pt. 30 Required </t>
  </si>
  <si>
    <t>(f)</t>
  </si>
  <si>
    <t xml:space="preserve">(b):  DSRO: Designated Self-Regulatory Organization. </t>
  </si>
  <si>
    <t>Additions</t>
  </si>
  <si>
    <t>Deletions</t>
  </si>
  <si>
    <t>Name Change</t>
  </si>
  <si>
    <t xml:space="preserve">4d(a)(2) </t>
  </si>
  <si>
    <t xml:space="preserve">(c):  A firm's net capital requirement  is the greater of    </t>
  </si>
  <si>
    <t>(1) $250,000; or</t>
  </si>
  <si>
    <t>(2) risk based capital requirement, the sum of 8% of total customer risk maintenance margin and 4% of total noncustomer risk maintenance margin; or</t>
  </si>
  <si>
    <t>(4) for securities brokers and dealers, the amount of net capital required by Rule 15c3-1(a) of the Securities and Exchange Commission.</t>
  </si>
  <si>
    <t>(d):  Excess net capital is adjusted net capital, less the firm's net capital requirement.</t>
  </si>
  <si>
    <t xml:space="preserve"> </t>
  </si>
  <si>
    <t xml:space="preserve">  </t>
  </si>
  <si>
    <t>(e):  This represents the total amount of funds that an FCM is required to segregate on behalf of customers who are trading on a designated contract market or derivatives transaction execution facility. This is the sum of all accounts that contain a net liquidating equity.</t>
  </si>
  <si>
    <t xml:space="preserve">(a):  B/D? : A 'Y' means the FCM is also registered with the Securities and Exchange Commission as a securities broker or dealer. </t>
  </si>
  <si>
    <t>(3) The amount of capital required by a registered futures association (currently NFA is the only such association);</t>
  </si>
  <si>
    <t>3DFOREX LLC</t>
  </si>
  <si>
    <t>N</t>
  </si>
  <si>
    <t>NFA</t>
  </si>
  <si>
    <t>ACM USA LLC</t>
  </si>
  <si>
    <t>ADM INVESTOR SERVICES INC</t>
  </si>
  <si>
    <t>CBOT</t>
  </si>
  <si>
    <t>ADVANCED MARKETS LLC</t>
  </si>
  <si>
    <t>ADVANTAGE FUTURES LLC</t>
  </si>
  <si>
    <t>CME</t>
  </si>
  <si>
    <t>AIG CLEARING CORPORATION</t>
  </si>
  <si>
    <t>NYME</t>
  </si>
  <si>
    <t>ALARON TRADING CORPORATION</t>
  </si>
  <si>
    <t>Y</t>
  </si>
  <si>
    <t>ALPARI (US) LLC</t>
  </si>
  <si>
    <t>AMERIPRISE ADVISOR SERVICES INC</t>
  </si>
  <si>
    <t>BANC OF AMERICA SECURITIES LLC</t>
  </si>
  <si>
    <t>BARCLAYS CAPITAL INC</t>
  </si>
  <si>
    <t>BGC FINANCIAL LP</t>
  </si>
  <si>
    <t>BNP PARIBAS COMMODITY FUTURES INC</t>
  </si>
  <si>
    <t>BNP PARIBAS SECURITIES CORP</t>
  </si>
  <si>
    <t>CADENT FINANCIAL SERVICES LLC</t>
  </si>
  <si>
    <t>CANTOR FITZGERALD &amp; CO</t>
  </si>
  <si>
    <t>CAPITAL MARKET SERVICES LLC</t>
  </si>
  <si>
    <t>CIBC WORLD MARKETS CORP</t>
  </si>
  <si>
    <t>CITIGROUP GLOBAL MARKETS INC</t>
  </si>
  <si>
    <t>CLIFF LARSON COMPANY THE</t>
  </si>
  <si>
    <t>COMMONWEALTH FOREIGN EXCHANGE INC</t>
  </si>
  <si>
    <t>COUNTRY HEDGING INC</t>
  </si>
  <si>
    <t>CREDIT SUISSE SECURITIES (USA) LLC</t>
  </si>
  <si>
    <t>CROSSLAND LLC</t>
  </si>
  <si>
    <t>CUNNINGHAM COMMODITIES LLC</t>
  </si>
  <si>
    <t>CX CAPITAL MARKETS LLC</t>
  </si>
  <si>
    <t>DAIWA SECURITIES AMERICA INC</t>
  </si>
  <si>
    <t>DEUTSCHE BANK SECURITIES INC</t>
  </si>
  <si>
    <t>DORMAN TRADING LLC</t>
  </si>
  <si>
    <t>EAGLE MARKET MAKERS INC</t>
  </si>
  <si>
    <t>EASY FOREX US LTD</t>
  </si>
  <si>
    <t>ELECTRONIC BROKERAGE SYSTEMS LLC</t>
  </si>
  <si>
    <t>ENSKILDA FUTURES LTD</t>
  </si>
  <si>
    <t>FARR FINANCIAL INC</t>
  </si>
  <si>
    <t>FCSTONE LLC</t>
  </si>
  <si>
    <t>FOREX CAPITAL MARKETS LLC</t>
  </si>
  <si>
    <t>FOREX CLUB FINANCIAL COMPANY INC</t>
  </si>
  <si>
    <t>FORTIS CLEARING AMERICAS LLC</t>
  </si>
  <si>
    <t>FRIEDBERG MERCANTILE GROUP INC</t>
  </si>
  <si>
    <t>FRONTIER FUTURES INC</t>
  </si>
  <si>
    <t>FUTURES TECH LLC</t>
  </si>
  <si>
    <t>FX SOLUTIONS LLC</t>
  </si>
  <si>
    <t>GAIN CAPITAL GROUP LLC</t>
  </si>
  <si>
    <t>GELBER GROUP LLC</t>
  </si>
  <si>
    <t>GFS FOREX &amp; FUTURES INC</t>
  </si>
  <si>
    <t>GILDER GAGNON HOWE &amp; CO LLC</t>
  </si>
  <si>
    <t>GLOBAL FUTURES &amp; FOREX LTD</t>
  </si>
  <si>
    <t>GOLDMAN SACHS &amp; CO</t>
  </si>
  <si>
    <t>GOLDMAN SACHS EXECUTION &amp; CLEARING LP</t>
  </si>
  <si>
    <t>HOTSPOT FXR LLC</t>
  </si>
  <si>
    <t>HSBC SECURITIES USA INC</t>
  </si>
  <si>
    <t>I TRADE FX LLC</t>
  </si>
  <si>
    <t>ICAP FUTURES LLC</t>
  </si>
  <si>
    <t>IG MARKETS INC</t>
  </si>
  <si>
    <t>IKON GLOBAL MARKETS INC</t>
  </si>
  <si>
    <t>INSTINET LLC</t>
  </si>
  <si>
    <t>INTEGRATED BROKERAGE SERVICES LLC</t>
  </si>
  <si>
    <t>INTERACTIVE BROKERS LLC</t>
  </si>
  <si>
    <t>INTERBANK FX LLC</t>
  </si>
  <si>
    <t>ITG DERIVATIVES LLC</t>
  </si>
  <si>
    <t>JP MORGAN CLEARING CORP</t>
  </si>
  <si>
    <t>JP MORGAN FUTURES INC</t>
  </si>
  <si>
    <t>JP MORGAN SECURITIES INC</t>
  </si>
  <si>
    <t>LADENBURG THALMANN &amp; CO INC</t>
  </si>
  <si>
    <t>LEK SECURITIES CORPORATION</t>
  </si>
  <si>
    <t>LIMESTONE TRADING LLC</t>
  </si>
  <si>
    <t>LINN GROUP THE</t>
  </si>
  <si>
    <t>LPL FINANCIAL CORPORATION</t>
  </si>
  <si>
    <t>MACQUARIE FUTURES USA INC</t>
  </si>
  <si>
    <t>MAREX USA LIMITED</t>
  </si>
  <si>
    <t>MB TRADING FUTURES INC</t>
  </si>
  <si>
    <t>MBF CLEARING CORP</t>
  </si>
  <si>
    <t>MCVEAN TRADING &amp; INVESTMENTS LLC</t>
  </si>
  <si>
    <t>MERRILL LYNCH PIERCE FENNER &amp; SMITH</t>
  </si>
  <si>
    <t>MERRILL LYNCH PROFESSIONAL CLEARING CORP</t>
  </si>
  <si>
    <t>MF GLOBAL INC</t>
  </si>
  <si>
    <t>MG FINANCIAL LLC</t>
  </si>
  <si>
    <t>MID CO COMMODITIES INC</t>
  </si>
  <si>
    <t>MITSUI BUSSAN COMMODITIES USA INC</t>
  </si>
  <si>
    <t>MIZUHO SECURITIES USA INC</t>
  </si>
  <si>
    <t>MORGAN KEEGAN &amp; COMPANY INC</t>
  </si>
  <si>
    <t>MORGAN STANLEY &amp; CO INCORPORATED</t>
  </si>
  <si>
    <t>NATIXIS SECURITIES NORTH AMERICA INC</t>
  </si>
  <si>
    <t>NEUBERGER BERMAN LLC</t>
  </si>
  <si>
    <t>NEWEDGE USA LLC</t>
  </si>
  <si>
    <t>NOMURA SECURITIES INTERNATIONAL INC</t>
  </si>
  <si>
    <t>OANDA CORPORATION</t>
  </si>
  <si>
    <t>ODL SECURITIES INC</t>
  </si>
  <si>
    <t>OPEN E CRY LLC</t>
  </si>
  <si>
    <t>OPPENHEIMER &amp; CO INC</t>
  </si>
  <si>
    <t>OPTIONSXPRESS INC</t>
  </si>
  <si>
    <t>PENSON GHCO</t>
  </si>
  <si>
    <t>PEREGRINE FINANCIAL GROUP INC</t>
  </si>
  <si>
    <t>PIONEER FUTURES INC</t>
  </si>
  <si>
    <t>PRUDENTIAL BACHE COMMODITIES LLC</t>
  </si>
  <si>
    <t>PUMA FINANCIAL LLC</t>
  </si>
  <si>
    <t>RAND FINANCIAL SERVICES INC</t>
  </si>
  <si>
    <t>RAYMOND JAMES &amp; ASSOCIATES INC</t>
  </si>
  <si>
    <t>RBC CAPITAL MARKETS CORPORATION</t>
  </si>
  <si>
    <t>RBS GREENWICH CAPITAL INC</t>
  </si>
  <si>
    <t>RJ OBRIEN  &amp;  ASSOCIATES LLC</t>
  </si>
  <si>
    <t>ROBBINS FUTURES INC</t>
  </si>
  <si>
    <t>ROSENTHAL COLLINS GROUP LLC</t>
  </si>
  <si>
    <t>ROSENTHAL GLOBAL SECURITIES LLC</t>
  </si>
  <si>
    <t>SANFORD C BERNSTEIN &amp; CO LLC</t>
  </si>
  <si>
    <t>SANTANDER INVESTMENT SECURITIES INC</t>
  </si>
  <si>
    <t>SHAY GRAIN CLEARING COMPANY</t>
  </si>
  <si>
    <t>KCBT</t>
  </si>
  <si>
    <t>SMW TRADING COMPANY INC</t>
  </si>
  <si>
    <t>STEPHENS INC</t>
  </si>
  <si>
    <t>STERLING COMMODITIES CORP</t>
  </si>
  <si>
    <t>TCA FUTURES LLC</t>
  </si>
  <si>
    <t>TD AMERITRADE INC</t>
  </si>
  <si>
    <t>TENCO INC</t>
  </si>
  <si>
    <t>TERRA NOVA FINANCIAL LLC</t>
  </si>
  <si>
    <t>TIMBER HILL LLC</t>
  </si>
  <si>
    <t>TOWER RESEARCH CAPITAL EUROPE LLC</t>
  </si>
  <si>
    <t>TRADELINK LLC</t>
  </si>
  <si>
    <t>TRADESTATION SECURITIES INC</t>
  </si>
  <si>
    <t>TRADITION SECURITIES AND FUTURES INC</t>
  </si>
  <si>
    <t>TRANSMARKET GROUP LLC</t>
  </si>
  <si>
    <t>TRILAND USA INC</t>
  </si>
  <si>
    <t>UBS FINANCIAL SERVICES INC</t>
  </si>
  <si>
    <t>UBS SECURITIES LLC</t>
  </si>
  <si>
    <t>VELOCITY FUTURES LLC</t>
  </si>
  <si>
    <t>VISION FINANCIAL MARKETS LLC</t>
  </si>
  <si>
    <t>WACHOVIA CAPITAL MARKETS LLC</t>
  </si>
  <si>
    <t>WACHOVIA SECURITIES FINANCIAL NETWORK LLC</t>
  </si>
  <si>
    <t>WACHOVIA SECURITIES LLC</t>
  </si>
  <si>
    <t>WHITE COMMERCIAL CORPORATION</t>
  </si>
  <si>
    <t>WSD FINANCIAL USA INC</t>
  </si>
  <si>
    <t>YORK BUSINESS ASSOCIATES LLC</t>
  </si>
  <si>
    <t>Total</t>
  </si>
  <si>
    <t>February Web Page Update</t>
  </si>
  <si>
    <t>March Web Page Update</t>
  </si>
  <si>
    <t>None</t>
  </si>
  <si>
    <t>ALLIANZ GLOBAL INVESTORS DISTRIBUTORS LLC *</t>
  </si>
  <si>
    <t xml:space="preserve">(f):  This represents the amount of funds an FCM is required to set aside for customers who trade on commodity exchanges located outside of the United States.    </t>
  </si>
  <si>
    <t xml:space="preserve">Note:  Any comments regarding information contained in this table may be brought to the attention of the CFTC's Division of Clearing and  Intermediary Oversight via e-mail: mhendrickso@cftc.gov, phill@cftc.gov, fzimmerle@cftc.gov. </t>
  </si>
  <si>
    <t>From  Marex Carlton Limited to  Marex USA Limited</t>
  </si>
  <si>
    <t>*Allianz Global Investors Distributors LLC files financial statements quarterly.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</si>
</sst>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"/>
    <numFmt numFmtId="165" formatCode="m/d/yy&quot;  &quot;h&quot;:&quot;mm&quot;:&quot;ss\ AM/PM"/>
    <numFmt numFmtId="166" formatCode="_(* #,##0_);_(* \(#,##0\);_(* &quot;-&quot;??_);_(@_)"/>
    <numFmt numFmtId="167" formatCode="mm/dd/yy"/>
    <numFmt numFmtId="168" formatCode="\ mm/dd/yyyy"/>
  </numFmts>
  <fonts count="42">
    <font>
      <sz val="10"/>
      <color indexed="8"/>
      <name val="MS Sans Serif"/>
      <family val="0"/>
    </font>
    <font>
      <sz val="13.9"/>
      <color indexed="8"/>
      <name val="Times New Roman"/>
      <family val="0"/>
    </font>
    <font>
      <sz val="12"/>
      <color indexed="8"/>
      <name val="Times New Roman"/>
      <family val="0"/>
    </font>
    <font>
      <b/>
      <sz val="7.9"/>
      <color indexed="8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168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top"/>
    </xf>
    <xf numFmtId="168" fontId="6" fillId="0" borderId="0" xfId="0" applyNumberFormat="1" applyFont="1" applyAlignment="1">
      <alignment vertical="top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.57421875" style="4" bestFit="1" customWidth="1"/>
    <col min="2" max="2" width="49.7109375" style="4" customWidth="1"/>
    <col min="3" max="3" width="5.421875" style="3" customWidth="1"/>
    <col min="4" max="4" width="6.00390625" style="3" customWidth="1"/>
    <col min="5" max="5" width="10.7109375" style="4" customWidth="1"/>
    <col min="6" max="6" width="14.28125" style="4" customWidth="1"/>
    <col min="7" max="7" width="13.140625" style="4" customWidth="1"/>
    <col min="8" max="8" width="13.57421875" style="4" customWidth="1"/>
    <col min="9" max="9" width="14.7109375" style="4" customWidth="1"/>
    <col min="10" max="10" width="12.7109375" style="4" customWidth="1"/>
    <col min="11" max="18" width="11.421875" style="4" hidden="1" customWidth="1"/>
    <col min="19" max="16384" width="11.421875" style="4" customWidth="1"/>
  </cols>
  <sheetData>
    <row r="1" spans="3:10" ht="11.25">
      <c r="C1" s="13" t="s">
        <v>1</v>
      </c>
      <c r="D1" s="13" t="s">
        <v>3</v>
      </c>
      <c r="E1" s="13" t="s">
        <v>5</v>
      </c>
      <c r="F1" s="13" t="s">
        <v>7</v>
      </c>
      <c r="G1" s="13" t="s">
        <v>9</v>
      </c>
      <c r="H1" s="13" t="s">
        <v>12</v>
      </c>
      <c r="I1" s="13" t="s">
        <v>14</v>
      </c>
      <c r="J1" s="13" t="s">
        <v>17</v>
      </c>
    </row>
    <row r="2" spans="2:10" ht="11.25">
      <c r="B2" s="14" t="s">
        <v>0</v>
      </c>
      <c r="E2" s="13" t="s">
        <v>6</v>
      </c>
      <c r="F2" s="13" t="s">
        <v>8</v>
      </c>
      <c r="G2" s="13" t="s">
        <v>10</v>
      </c>
      <c r="H2" s="13" t="s">
        <v>9</v>
      </c>
      <c r="I2" s="13" t="s">
        <v>15</v>
      </c>
      <c r="J2" s="13" t="s">
        <v>18</v>
      </c>
    </row>
    <row r="3" spans="7:10" ht="11.25">
      <c r="G3" s="13"/>
      <c r="I3" s="13" t="s">
        <v>25</v>
      </c>
      <c r="J3" s="13" t="s">
        <v>19</v>
      </c>
    </row>
    <row r="4" spans="3:10" ht="11.25">
      <c r="C4" s="13" t="s">
        <v>2</v>
      </c>
      <c r="D4" s="13" t="s">
        <v>4</v>
      </c>
      <c r="G4" s="13" t="s">
        <v>11</v>
      </c>
      <c r="H4" s="13" t="s">
        <v>13</v>
      </c>
      <c r="I4" s="13" t="s">
        <v>16</v>
      </c>
      <c r="J4" s="13" t="s">
        <v>20</v>
      </c>
    </row>
    <row r="6" spans="1:10" s="1" customFormat="1" ht="11.25" customHeight="1">
      <c r="A6" s="1">
        <v>1</v>
      </c>
      <c r="B6" s="15" t="s">
        <v>36</v>
      </c>
      <c r="C6" s="18" t="s">
        <v>37</v>
      </c>
      <c r="D6" s="18" t="s">
        <v>38</v>
      </c>
      <c r="E6" s="16">
        <v>39903</v>
      </c>
      <c r="F6" s="17">
        <v>14815167</v>
      </c>
      <c r="G6" s="17">
        <v>500000</v>
      </c>
      <c r="H6" s="17">
        <v>14315167</v>
      </c>
      <c r="I6" s="17">
        <v>0</v>
      </c>
      <c r="J6" s="17">
        <v>0</v>
      </c>
    </row>
    <row r="7" spans="1:10" s="1" customFormat="1" ht="11.25" customHeight="1">
      <c r="A7" s="1">
        <v>2</v>
      </c>
      <c r="B7" s="15" t="s">
        <v>39</v>
      </c>
      <c r="C7" s="18" t="s">
        <v>37</v>
      </c>
      <c r="D7" s="18" t="s">
        <v>38</v>
      </c>
      <c r="E7" s="16">
        <v>39903</v>
      </c>
      <c r="F7" s="17">
        <v>599981</v>
      </c>
      <c r="G7" s="17">
        <v>500000</v>
      </c>
      <c r="H7" s="17">
        <v>99981</v>
      </c>
      <c r="I7" s="17">
        <v>0</v>
      </c>
      <c r="J7" s="17">
        <v>0</v>
      </c>
    </row>
    <row r="8" spans="1:10" s="1" customFormat="1" ht="11.25" customHeight="1">
      <c r="A8" s="1">
        <v>3</v>
      </c>
      <c r="B8" s="15" t="s">
        <v>40</v>
      </c>
      <c r="C8" s="18" t="s">
        <v>37</v>
      </c>
      <c r="D8" s="18" t="s">
        <v>41</v>
      </c>
      <c r="E8" s="16">
        <v>39903</v>
      </c>
      <c r="F8" s="17">
        <v>153734315</v>
      </c>
      <c r="G8" s="17">
        <v>77876280</v>
      </c>
      <c r="H8" s="17">
        <v>75858035</v>
      </c>
      <c r="I8" s="17">
        <v>1962262631</v>
      </c>
      <c r="J8" s="17">
        <v>94435776</v>
      </c>
    </row>
    <row r="9" spans="1:10" s="1" customFormat="1" ht="11.25" customHeight="1">
      <c r="A9" s="1">
        <v>4</v>
      </c>
      <c r="B9" s="15" t="s">
        <v>42</v>
      </c>
      <c r="C9" s="18" t="s">
        <v>37</v>
      </c>
      <c r="D9" s="18" t="s">
        <v>38</v>
      </c>
      <c r="E9" s="16">
        <v>39903</v>
      </c>
      <c r="F9" s="17">
        <v>19686578</v>
      </c>
      <c r="G9" s="17">
        <v>15000000</v>
      </c>
      <c r="H9" s="17">
        <v>4686578</v>
      </c>
      <c r="I9" s="17">
        <v>0</v>
      </c>
      <c r="J9" s="17">
        <v>0</v>
      </c>
    </row>
    <row r="10" spans="1:10" s="1" customFormat="1" ht="11.25" customHeight="1">
      <c r="A10" s="1">
        <v>5</v>
      </c>
      <c r="B10" s="15" t="s">
        <v>43</v>
      </c>
      <c r="C10" s="18" t="s">
        <v>37</v>
      </c>
      <c r="D10" s="18" t="s">
        <v>44</v>
      </c>
      <c r="E10" s="16">
        <v>39903</v>
      </c>
      <c r="F10" s="17">
        <v>16090756</v>
      </c>
      <c r="G10" s="17">
        <v>4044612</v>
      </c>
      <c r="H10" s="17">
        <v>12046144</v>
      </c>
      <c r="I10" s="17">
        <v>198704672</v>
      </c>
      <c r="J10" s="17">
        <v>17210766</v>
      </c>
    </row>
    <row r="11" spans="1:10" s="1" customFormat="1" ht="11.25" customHeight="1">
      <c r="A11" s="1">
        <v>6</v>
      </c>
      <c r="B11" s="15" t="s">
        <v>45</v>
      </c>
      <c r="C11" s="18" t="s">
        <v>37</v>
      </c>
      <c r="D11" s="18" t="s">
        <v>46</v>
      </c>
      <c r="E11" s="16">
        <v>39903</v>
      </c>
      <c r="F11" s="17">
        <v>223722629</v>
      </c>
      <c r="G11" s="17">
        <v>11952117</v>
      </c>
      <c r="H11" s="17">
        <v>211770512</v>
      </c>
      <c r="I11" s="17">
        <v>0</v>
      </c>
      <c r="J11" s="17">
        <v>0</v>
      </c>
    </row>
    <row r="12" spans="1:10" s="1" customFormat="1" ht="11.25" customHeight="1">
      <c r="A12" s="1">
        <v>7</v>
      </c>
      <c r="B12" s="15" t="s">
        <v>47</v>
      </c>
      <c r="C12" s="18" t="s">
        <v>37</v>
      </c>
      <c r="D12" s="18" t="s">
        <v>38</v>
      </c>
      <c r="E12" s="16">
        <v>39903</v>
      </c>
      <c r="F12" s="17">
        <v>1888604</v>
      </c>
      <c r="G12" s="17">
        <v>500000</v>
      </c>
      <c r="H12" s="17">
        <v>1388604</v>
      </c>
      <c r="I12" s="17">
        <v>0</v>
      </c>
      <c r="J12" s="17">
        <v>0</v>
      </c>
    </row>
    <row r="13" spans="1:10" s="1" customFormat="1" ht="11.25" customHeight="1">
      <c r="A13" s="1">
        <v>8</v>
      </c>
      <c r="B13" s="15" t="s">
        <v>178</v>
      </c>
      <c r="C13" s="18" t="s">
        <v>48</v>
      </c>
      <c r="D13" s="18" t="s">
        <v>38</v>
      </c>
      <c r="E13" s="16">
        <v>39903</v>
      </c>
      <c r="F13" s="17">
        <v>23585672</v>
      </c>
      <c r="G13" s="17">
        <v>5484657</v>
      </c>
      <c r="H13" s="17">
        <v>18101015</v>
      </c>
      <c r="I13" s="17">
        <v>0</v>
      </c>
      <c r="J13" s="17">
        <v>0</v>
      </c>
    </row>
    <row r="14" spans="1:10" s="1" customFormat="1" ht="11.25" customHeight="1">
      <c r="A14" s="1">
        <v>9</v>
      </c>
      <c r="B14" s="15" t="s">
        <v>49</v>
      </c>
      <c r="C14" s="18" t="s">
        <v>37</v>
      </c>
      <c r="D14" s="18" t="s">
        <v>38</v>
      </c>
      <c r="E14" s="16">
        <v>39903</v>
      </c>
      <c r="F14" s="17">
        <v>16557445</v>
      </c>
      <c r="G14" s="17">
        <v>15000000</v>
      </c>
      <c r="H14" s="17">
        <v>1557445</v>
      </c>
      <c r="I14" s="17">
        <v>0</v>
      </c>
      <c r="J14" s="17">
        <v>0</v>
      </c>
    </row>
    <row r="15" spans="1:10" s="1" customFormat="1" ht="11.25" customHeight="1">
      <c r="A15" s="1">
        <v>10</v>
      </c>
      <c r="B15" s="15" t="s">
        <v>50</v>
      </c>
      <c r="C15" s="18" t="s">
        <v>48</v>
      </c>
      <c r="D15" s="18" t="s">
        <v>38</v>
      </c>
      <c r="E15" s="16">
        <v>39903</v>
      </c>
      <c r="F15" s="17">
        <v>83751844</v>
      </c>
      <c r="G15" s="17">
        <v>4975760</v>
      </c>
      <c r="H15" s="17">
        <v>78776084</v>
      </c>
      <c r="I15" s="17">
        <v>0</v>
      </c>
      <c r="J15" s="17">
        <v>0</v>
      </c>
    </row>
    <row r="16" spans="1:10" s="1" customFormat="1" ht="11.25" customHeight="1">
      <c r="A16" s="1">
        <v>11</v>
      </c>
      <c r="B16" s="15" t="s">
        <v>51</v>
      </c>
      <c r="C16" s="18" t="s">
        <v>48</v>
      </c>
      <c r="D16" s="18" t="s">
        <v>44</v>
      </c>
      <c r="E16" s="16">
        <v>39903</v>
      </c>
      <c r="F16" s="17">
        <v>2762961625</v>
      </c>
      <c r="G16" s="17">
        <v>108951391</v>
      </c>
      <c r="H16" s="17">
        <v>2654010234</v>
      </c>
      <c r="I16" s="17">
        <v>747726776</v>
      </c>
      <c r="J16" s="17">
        <v>5390419</v>
      </c>
    </row>
    <row r="17" spans="1:10" s="1" customFormat="1" ht="11.25" customHeight="1">
      <c r="A17" s="1">
        <v>12</v>
      </c>
      <c r="B17" s="15" t="s">
        <v>52</v>
      </c>
      <c r="C17" s="18" t="s">
        <v>48</v>
      </c>
      <c r="D17" s="18" t="s">
        <v>46</v>
      </c>
      <c r="E17" s="16">
        <v>39903</v>
      </c>
      <c r="F17" s="17">
        <v>5324720085</v>
      </c>
      <c r="G17" s="17">
        <v>500000000</v>
      </c>
      <c r="H17" s="17">
        <v>4824720085</v>
      </c>
      <c r="I17" s="17">
        <v>5628658210</v>
      </c>
      <c r="J17" s="17">
        <v>2768852079</v>
      </c>
    </row>
    <row r="18" spans="1:10" s="1" customFormat="1" ht="11.25" customHeight="1">
      <c r="A18" s="1">
        <v>13</v>
      </c>
      <c r="B18" s="15" t="s">
        <v>53</v>
      </c>
      <c r="C18" s="18" t="s">
        <v>48</v>
      </c>
      <c r="D18" s="18" t="s">
        <v>38</v>
      </c>
      <c r="E18" s="16">
        <v>39903</v>
      </c>
      <c r="F18" s="17">
        <v>63078626</v>
      </c>
      <c r="G18" s="17">
        <v>500000</v>
      </c>
      <c r="H18" s="17">
        <v>62578626</v>
      </c>
      <c r="I18" s="17">
        <v>0</v>
      </c>
      <c r="J18" s="17">
        <v>0</v>
      </c>
    </row>
    <row r="19" spans="1:10" s="1" customFormat="1" ht="11.25" customHeight="1">
      <c r="A19" s="1">
        <v>14</v>
      </c>
      <c r="B19" s="15" t="s">
        <v>54</v>
      </c>
      <c r="C19" s="18" t="s">
        <v>37</v>
      </c>
      <c r="D19" s="18" t="s">
        <v>46</v>
      </c>
      <c r="E19" s="16">
        <v>39903</v>
      </c>
      <c r="F19" s="17">
        <v>321931950</v>
      </c>
      <c r="G19" s="17">
        <v>218474963</v>
      </c>
      <c r="H19" s="17">
        <v>103456987</v>
      </c>
      <c r="I19" s="17">
        <v>2626080722</v>
      </c>
      <c r="J19" s="17">
        <v>529856537</v>
      </c>
    </row>
    <row r="20" spans="1:10" s="1" customFormat="1" ht="11.25" customHeight="1">
      <c r="A20" s="1">
        <v>15</v>
      </c>
      <c r="B20" s="15" t="s">
        <v>55</v>
      </c>
      <c r="C20" s="18" t="s">
        <v>48</v>
      </c>
      <c r="D20" s="18" t="s">
        <v>41</v>
      </c>
      <c r="E20" s="16">
        <v>39903</v>
      </c>
      <c r="F20" s="17">
        <v>1488159530</v>
      </c>
      <c r="G20" s="17">
        <v>56253461</v>
      </c>
      <c r="H20" s="17">
        <v>1431906069</v>
      </c>
      <c r="I20" s="17">
        <v>261622700</v>
      </c>
      <c r="J20" s="17">
        <v>0</v>
      </c>
    </row>
    <row r="21" spans="1:10" s="1" customFormat="1" ht="11.25" customHeight="1">
      <c r="A21" s="1">
        <v>16</v>
      </c>
      <c r="B21" s="15" t="s">
        <v>56</v>
      </c>
      <c r="C21" s="18" t="s">
        <v>37</v>
      </c>
      <c r="D21" s="18" t="s">
        <v>44</v>
      </c>
      <c r="E21" s="16">
        <v>39903</v>
      </c>
      <c r="F21" s="17">
        <v>4942965</v>
      </c>
      <c r="G21" s="17">
        <v>3784108</v>
      </c>
      <c r="H21" s="17">
        <v>1158857</v>
      </c>
      <c r="I21" s="17">
        <v>169189948</v>
      </c>
      <c r="J21" s="17">
        <v>1566811</v>
      </c>
    </row>
    <row r="22" spans="1:10" s="1" customFormat="1" ht="11.25" customHeight="1">
      <c r="A22" s="1">
        <v>17</v>
      </c>
      <c r="B22" s="15" t="s">
        <v>57</v>
      </c>
      <c r="C22" s="18" t="s">
        <v>48</v>
      </c>
      <c r="D22" s="18" t="s">
        <v>41</v>
      </c>
      <c r="E22" s="16">
        <v>39903</v>
      </c>
      <c r="F22" s="17">
        <v>235419556</v>
      </c>
      <c r="G22" s="17">
        <v>2844363</v>
      </c>
      <c r="H22" s="17">
        <v>232575193</v>
      </c>
      <c r="I22" s="17">
        <v>21925372</v>
      </c>
      <c r="J22" s="17">
        <v>0</v>
      </c>
    </row>
    <row r="23" spans="1:10" s="1" customFormat="1" ht="11.25" customHeight="1">
      <c r="A23" s="1">
        <v>18</v>
      </c>
      <c r="B23" s="15" t="s">
        <v>58</v>
      </c>
      <c r="C23" s="18" t="s">
        <v>37</v>
      </c>
      <c r="D23" s="18" t="s">
        <v>38</v>
      </c>
      <c r="E23" s="16">
        <v>39903</v>
      </c>
      <c r="F23" s="17">
        <v>29360737</v>
      </c>
      <c r="G23" s="17">
        <v>15000000</v>
      </c>
      <c r="H23" s="17">
        <v>14360737</v>
      </c>
      <c r="I23" s="17">
        <v>0</v>
      </c>
      <c r="J23" s="17">
        <v>0</v>
      </c>
    </row>
    <row r="24" spans="1:10" s="1" customFormat="1" ht="11.25" customHeight="1">
      <c r="A24" s="1">
        <v>19</v>
      </c>
      <c r="B24" s="15" t="s">
        <v>59</v>
      </c>
      <c r="C24" s="18" t="s">
        <v>48</v>
      </c>
      <c r="D24" s="18" t="s">
        <v>44</v>
      </c>
      <c r="E24" s="16">
        <v>39903</v>
      </c>
      <c r="F24" s="17">
        <v>1099070902</v>
      </c>
      <c r="G24" s="17">
        <v>4911180</v>
      </c>
      <c r="H24" s="17">
        <v>1094159722</v>
      </c>
      <c r="I24" s="17">
        <v>0</v>
      </c>
      <c r="J24" s="17">
        <v>0</v>
      </c>
    </row>
    <row r="25" spans="1:10" s="1" customFormat="1" ht="11.25" customHeight="1">
      <c r="A25" s="1">
        <v>20</v>
      </c>
      <c r="B25" s="15" t="s">
        <v>60</v>
      </c>
      <c r="C25" s="18" t="s">
        <v>48</v>
      </c>
      <c r="D25" s="18" t="s">
        <v>41</v>
      </c>
      <c r="E25" s="16">
        <v>39903</v>
      </c>
      <c r="F25" s="17">
        <v>8450561090</v>
      </c>
      <c r="G25" s="17">
        <v>790361786</v>
      </c>
      <c r="H25" s="17">
        <v>7660199304</v>
      </c>
      <c r="I25" s="17">
        <v>14009036057</v>
      </c>
      <c r="J25" s="17">
        <v>1173206816</v>
      </c>
    </row>
    <row r="26" spans="1:10" s="1" customFormat="1" ht="11.25" customHeight="1">
      <c r="A26" s="1">
        <v>21</v>
      </c>
      <c r="B26" s="15" t="s">
        <v>61</v>
      </c>
      <c r="C26" s="18" t="s">
        <v>37</v>
      </c>
      <c r="D26" s="18" t="s">
        <v>38</v>
      </c>
      <c r="E26" s="16">
        <v>39903</v>
      </c>
      <c r="F26" s="17">
        <v>913372</v>
      </c>
      <c r="G26" s="17">
        <v>500000</v>
      </c>
      <c r="H26" s="17">
        <v>413372</v>
      </c>
      <c r="I26" s="17">
        <v>0</v>
      </c>
      <c r="J26" s="17">
        <v>0</v>
      </c>
    </row>
    <row r="27" spans="1:10" s="1" customFormat="1" ht="11.25" customHeight="1">
      <c r="A27" s="1">
        <v>22</v>
      </c>
      <c r="B27" s="15" t="s">
        <v>62</v>
      </c>
      <c r="C27" s="18" t="s">
        <v>37</v>
      </c>
      <c r="D27" s="18" t="s">
        <v>38</v>
      </c>
      <c r="E27" s="16">
        <v>39903</v>
      </c>
      <c r="F27" s="17">
        <v>942550</v>
      </c>
      <c r="G27" s="17">
        <v>500000</v>
      </c>
      <c r="H27" s="17">
        <v>442550</v>
      </c>
      <c r="I27" s="17">
        <v>0</v>
      </c>
      <c r="J27" s="17">
        <v>0</v>
      </c>
    </row>
    <row r="28" spans="1:10" s="1" customFormat="1" ht="11.25" customHeight="1">
      <c r="A28" s="1">
        <v>23</v>
      </c>
      <c r="B28" s="15" t="s">
        <v>63</v>
      </c>
      <c r="C28" s="18" t="s">
        <v>37</v>
      </c>
      <c r="D28" s="18" t="s">
        <v>38</v>
      </c>
      <c r="E28" s="16">
        <v>39903</v>
      </c>
      <c r="F28" s="17">
        <v>14710386</v>
      </c>
      <c r="G28" s="17">
        <v>8055633</v>
      </c>
      <c r="H28" s="17">
        <v>6654753</v>
      </c>
      <c r="I28" s="17">
        <v>78249754</v>
      </c>
      <c r="J28" s="17">
        <v>132962</v>
      </c>
    </row>
    <row r="29" spans="1:10" s="1" customFormat="1" ht="11.25" customHeight="1">
      <c r="A29" s="1">
        <v>24</v>
      </c>
      <c r="B29" s="15" t="s">
        <v>64</v>
      </c>
      <c r="C29" s="18" t="s">
        <v>48</v>
      </c>
      <c r="D29" s="18" t="s">
        <v>41</v>
      </c>
      <c r="E29" s="16">
        <v>39903</v>
      </c>
      <c r="F29" s="17">
        <v>10765295571</v>
      </c>
      <c r="G29" s="17">
        <v>574397314</v>
      </c>
      <c r="H29" s="17">
        <v>10190898257</v>
      </c>
      <c r="I29" s="17">
        <v>2886809125</v>
      </c>
      <c r="J29" s="17">
        <v>1295761631</v>
      </c>
    </row>
    <row r="30" spans="1:10" s="1" customFormat="1" ht="11.25" customHeight="1">
      <c r="A30" s="1">
        <v>25</v>
      </c>
      <c r="B30" s="15" t="s">
        <v>65</v>
      </c>
      <c r="C30" s="18" t="s">
        <v>37</v>
      </c>
      <c r="D30" s="18" t="s">
        <v>41</v>
      </c>
      <c r="E30" s="16">
        <v>39903</v>
      </c>
      <c r="F30" s="17">
        <v>3503861</v>
      </c>
      <c r="G30" s="17">
        <v>2809191</v>
      </c>
      <c r="H30" s="17">
        <v>694670</v>
      </c>
      <c r="I30" s="17">
        <v>36424928</v>
      </c>
      <c r="J30" s="17">
        <v>23114079</v>
      </c>
    </row>
    <row r="31" spans="1:10" s="1" customFormat="1" ht="11.25" customHeight="1">
      <c r="A31" s="1">
        <v>26</v>
      </c>
      <c r="B31" s="15" t="s">
        <v>66</v>
      </c>
      <c r="C31" s="18" t="s">
        <v>37</v>
      </c>
      <c r="D31" s="18" t="s">
        <v>41</v>
      </c>
      <c r="E31" s="16">
        <v>39903</v>
      </c>
      <c r="F31" s="17">
        <v>3428557</v>
      </c>
      <c r="G31" s="17">
        <v>500000</v>
      </c>
      <c r="H31" s="17">
        <v>2928557</v>
      </c>
      <c r="I31" s="17">
        <v>15663173</v>
      </c>
      <c r="J31" s="17">
        <v>105160</v>
      </c>
    </row>
    <row r="32" spans="1:10" s="1" customFormat="1" ht="11.25" customHeight="1">
      <c r="A32" s="1">
        <v>27</v>
      </c>
      <c r="B32" s="15" t="s">
        <v>67</v>
      </c>
      <c r="C32" s="18" t="s">
        <v>37</v>
      </c>
      <c r="D32" s="18" t="s">
        <v>38</v>
      </c>
      <c r="E32" s="16">
        <v>39903</v>
      </c>
      <c r="F32" s="17">
        <v>773405</v>
      </c>
      <c r="G32" s="17">
        <v>500000</v>
      </c>
      <c r="H32" s="17">
        <v>273405</v>
      </c>
      <c r="I32" s="17">
        <v>0</v>
      </c>
      <c r="J32" s="17">
        <v>0</v>
      </c>
    </row>
    <row r="33" spans="1:10" s="1" customFormat="1" ht="11.25" customHeight="1">
      <c r="A33" s="1">
        <v>28</v>
      </c>
      <c r="B33" s="15" t="s">
        <v>68</v>
      </c>
      <c r="C33" s="18" t="s">
        <v>48</v>
      </c>
      <c r="D33" s="18" t="s">
        <v>44</v>
      </c>
      <c r="E33" s="16">
        <v>39903</v>
      </c>
      <c r="F33" s="17">
        <v>248248217</v>
      </c>
      <c r="G33" s="17">
        <v>1039242</v>
      </c>
      <c r="H33" s="17">
        <v>247208975</v>
      </c>
      <c r="I33" s="17">
        <v>10116339</v>
      </c>
      <c r="J33" s="17">
        <v>2995955</v>
      </c>
    </row>
    <row r="34" spans="1:10" s="1" customFormat="1" ht="11.25" customHeight="1">
      <c r="A34" s="1">
        <v>29</v>
      </c>
      <c r="B34" s="15" t="s">
        <v>69</v>
      </c>
      <c r="C34" s="18" t="s">
        <v>48</v>
      </c>
      <c r="D34" s="18" t="s">
        <v>41</v>
      </c>
      <c r="E34" s="16">
        <v>39903</v>
      </c>
      <c r="F34" s="17">
        <v>5995163679</v>
      </c>
      <c r="G34" s="17">
        <v>436175773</v>
      </c>
      <c r="H34" s="17">
        <v>5558987906</v>
      </c>
      <c r="I34" s="17">
        <v>7431657243</v>
      </c>
      <c r="J34" s="17">
        <v>1064806482</v>
      </c>
    </row>
    <row r="35" spans="1:10" s="1" customFormat="1" ht="11.25" customHeight="1">
      <c r="A35" s="1">
        <v>30</v>
      </c>
      <c r="B35" s="15" t="s">
        <v>70</v>
      </c>
      <c r="C35" s="18" t="s">
        <v>37</v>
      </c>
      <c r="D35" s="18" t="s">
        <v>44</v>
      </c>
      <c r="E35" s="16">
        <v>39903</v>
      </c>
      <c r="F35" s="17">
        <v>7964086</v>
      </c>
      <c r="G35" s="17">
        <v>500000</v>
      </c>
      <c r="H35" s="17">
        <v>7464086</v>
      </c>
      <c r="I35" s="17">
        <v>69222371</v>
      </c>
      <c r="J35" s="17">
        <v>0</v>
      </c>
    </row>
    <row r="36" spans="1:10" s="1" customFormat="1" ht="11.25" customHeight="1">
      <c r="A36" s="1">
        <v>31</v>
      </c>
      <c r="B36" s="15" t="s">
        <v>71</v>
      </c>
      <c r="C36" s="18" t="s">
        <v>37</v>
      </c>
      <c r="D36" s="18" t="s">
        <v>41</v>
      </c>
      <c r="E36" s="16">
        <v>39903</v>
      </c>
      <c r="F36" s="17">
        <v>5394366</v>
      </c>
      <c r="G36" s="17">
        <v>500000</v>
      </c>
      <c r="H36" s="17">
        <v>4894366</v>
      </c>
      <c r="I36" s="17">
        <v>4300944</v>
      </c>
      <c r="J36" s="17">
        <v>0</v>
      </c>
    </row>
    <row r="37" spans="1:10" s="1" customFormat="1" ht="11.25" customHeight="1">
      <c r="A37" s="1">
        <v>32</v>
      </c>
      <c r="B37" s="15" t="s">
        <v>72</v>
      </c>
      <c r="C37" s="18" t="s">
        <v>37</v>
      </c>
      <c r="D37" s="18" t="s">
        <v>38</v>
      </c>
      <c r="E37" s="16">
        <v>39903</v>
      </c>
      <c r="F37" s="17">
        <v>15552903</v>
      </c>
      <c r="G37" s="17">
        <v>15000000</v>
      </c>
      <c r="H37" s="17">
        <v>552903</v>
      </c>
      <c r="I37" s="17">
        <v>0</v>
      </c>
      <c r="J37" s="17">
        <v>0</v>
      </c>
    </row>
    <row r="38" spans="1:10" s="1" customFormat="1" ht="11.25" customHeight="1">
      <c r="A38" s="1">
        <v>33</v>
      </c>
      <c r="B38" s="15" t="s">
        <v>73</v>
      </c>
      <c r="C38" s="18" t="s">
        <v>48</v>
      </c>
      <c r="D38" s="18" t="s">
        <v>38</v>
      </c>
      <c r="E38" s="16">
        <v>39903</v>
      </c>
      <c r="F38" s="17">
        <v>9533290</v>
      </c>
      <c r="G38" s="17">
        <v>613845</v>
      </c>
      <c r="H38" s="17">
        <v>8919445</v>
      </c>
      <c r="I38" s="17">
        <v>0</v>
      </c>
      <c r="J38" s="17">
        <v>0</v>
      </c>
    </row>
    <row r="39" spans="1:10" s="1" customFormat="1" ht="11.25" customHeight="1">
      <c r="A39" s="1">
        <v>34</v>
      </c>
      <c r="B39" s="15" t="s">
        <v>74</v>
      </c>
      <c r="C39" s="18" t="s">
        <v>37</v>
      </c>
      <c r="D39" s="18" t="s">
        <v>44</v>
      </c>
      <c r="E39" s="16">
        <v>39903</v>
      </c>
      <c r="F39" s="17">
        <v>22646686</v>
      </c>
      <c r="G39" s="17">
        <v>10222864</v>
      </c>
      <c r="H39" s="17">
        <v>12423822</v>
      </c>
      <c r="I39" s="17">
        <v>164601186</v>
      </c>
      <c r="J39" s="17">
        <v>0</v>
      </c>
    </row>
    <row r="40" spans="1:10" s="1" customFormat="1" ht="11.25" customHeight="1">
      <c r="A40" s="1">
        <v>35</v>
      </c>
      <c r="B40" s="15" t="s">
        <v>75</v>
      </c>
      <c r="C40" s="18" t="s">
        <v>37</v>
      </c>
      <c r="D40" s="18" t="s">
        <v>38</v>
      </c>
      <c r="E40" s="16">
        <v>39903</v>
      </c>
      <c r="F40" s="17">
        <v>1171014</v>
      </c>
      <c r="G40" s="17">
        <v>500000</v>
      </c>
      <c r="H40" s="17">
        <v>671014</v>
      </c>
      <c r="I40" s="17">
        <v>31152520</v>
      </c>
      <c r="J40" s="17">
        <v>40127</v>
      </c>
    </row>
    <row r="41" spans="1:10" s="1" customFormat="1" ht="11.25" customHeight="1">
      <c r="A41" s="1">
        <v>36</v>
      </c>
      <c r="B41" s="15" t="s">
        <v>76</v>
      </c>
      <c r="C41" s="18" t="s">
        <v>37</v>
      </c>
      <c r="D41" s="18" t="s">
        <v>44</v>
      </c>
      <c r="E41" s="16">
        <v>39903</v>
      </c>
      <c r="F41" s="17">
        <v>54962785</v>
      </c>
      <c r="G41" s="17">
        <v>36458834</v>
      </c>
      <c r="H41" s="17">
        <v>18503951</v>
      </c>
      <c r="I41" s="17">
        <v>743251432</v>
      </c>
      <c r="J41" s="17">
        <v>9122047</v>
      </c>
    </row>
    <row r="42" spans="1:10" s="1" customFormat="1" ht="11.25" customHeight="1">
      <c r="A42" s="1">
        <v>37</v>
      </c>
      <c r="B42" s="15" t="s">
        <v>77</v>
      </c>
      <c r="C42" s="18" t="s">
        <v>37</v>
      </c>
      <c r="D42" s="18" t="s">
        <v>38</v>
      </c>
      <c r="E42" s="16">
        <v>39903</v>
      </c>
      <c r="F42" s="17">
        <v>113463235</v>
      </c>
      <c r="G42" s="17">
        <v>15000000</v>
      </c>
      <c r="H42" s="17">
        <v>98463235</v>
      </c>
      <c r="I42" s="17">
        <v>0</v>
      </c>
      <c r="J42" s="17">
        <v>0</v>
      </c>
    </row>
    <row r="43" spans="1:10" s="1" customFormat="1" ht="11.25" customHeight="1">
      <c r="A43" s="1">
        <v>38</v>
      </c>
      <c r="B43" s="15" t="s">
        <v>78</v>
      </c>
      <c r="C43" s="18" t="s">
        <v>37</v>
      </c>
      <c r="D43" s="18" t="s">
        <v>38</v>
      </c>
      <c r="E43" s="16">
        <v>39903</v>
      </c>
      <c r="F43" s="17">
        <v>21354665</v>
      </c>
      <c r="G43" s="17">
        <v>15000000</v>
      </c>
      <c r="H43" s="17">
        <v>6354665</v>
      </c>
      <c r="I43" s="17">
        <v>0</v>
      </c>
      <c r="J43" s="17">
        <v>0</v>
      </c>
    </row>
    <row r="44" spans="1:10" s="1" customFormat="1" ht="11.25" customHeight="1">
      <c r="A44" s="1">
        <v>39</v>
      </c>
      <c r="B44" s="15" t="s">
        <v>79</v>
      </c>
      <c r="C44" s="18" t="s">
        <v>48</v>
      </c>
      <c r="D44" s="18" t="s">
        <v>41</v>
      </c>
      <c r="E44" s="16">
        <v>39903</v>
      </c>
      <c r="F44" s="17">
        <v>172975607</v>
      </c>
      <c r="G44" s="17">
        <v>58974253</v>
      </c>
      <c r="H44" s="17">
        <v>114001354</v>
      </c>
      <c r="I44" s="17">
        <v>873080651</v>
      </c>
      <c r="J44" s="17">
        <v>134774710</v>
      </c>
    </row>
    <row r="45" spans="1:10" s="1" customFormat="1" ht="11.25" customHeight="1">
      <c r="A45" s="1">
        <v>40</v>
      </c>
      <c r="B45" s="15" t="s">
        <v>80</v>
      </c>
      <c r="C45" s="18" t="s">
        <v>37</v>
      </c>
      <c r="D45" s="18" t="s">
        <v>38</v>
      </c>
      <c r="E45" s="16">
        <v>39903</v>
      </c>
      <c r="F45" s="17">
        <v>3320404</v>
      </c>
      <c r="G45" s="17">
        <v>500000</v>
      </c>
      <c r="H45" s="17">
        <v>2820404</v>
      </c>
      <c r="I45" s="17">
        <v>3713376</v>
      </c>
      <c r="J45" s="17">
        <v>0</v>
      </c>
    </row>
    <row r="46" spans="1:10" s="1" customFormat="1" ht="11.25" customHeight="1">
      <c r="A46" s="1">
        <v>41</v>
      </c>
      <c r="B46" s="15" t="s">
        <v>81</v>
      </c>
      <c r="C46" s="18" t="s">
        <v>37</v>
      </c>
      <c r="D46" s="18" t="s">
        <v>38</v>
      </c>
      <c r="E46" s="16">
        <v>39903</v>
      </c>
      <c r="F46" s="17">
        <v>1184755</v>
      </c>
      <c r="G46" s="17">
        <v>673240</v>
      </c>
      <c r="H46" s="17">
        <v>511515</v>
      </c>
      <c r="I46" s="17">
        <v>26512672</v>
      </c>
      <c r="J46" s="17">
        <v>0</v>
      </c>
    </row>
    <row r="47" spans="1:10" s="1" customFormat="1" ht="11.25" customHeight="1">
      <c r="A47" s="1">
        <v>42</v>
      </c>
      <c r="B47" s="15" t="s">
        <v>82</v>
      </c>
      <c r="C47" s="18" t="s">
        <v>37</v>
      </c>
      <c r="D47" s="18" t="s">
        <v>38</v>
      </c>
      <c r="E47" s="16">
        <v>39903</v>
      </c>
      <c r="F47" s="17">
        <v>852608</v>
      </c>
      <c r="G47" s="17">
        <v>500000</v>
      </c>
      <c r="H47" s="17">
        <v>352608</v>
      </c>
      <c r="I47" s="17">
        <v>0</v>
      </c>
      <c r="J47" s="17">
        <v>0</v>
      </c>
    </row>
    <row r="48" spans="1:10" s="1" customFormat="1" ht="11.25" customHeight="1">
      <c r="A48" s="1">
        <v>43</v>
      </c>
      <c r="B48" s="15" t="s">
        <v>83</v>
      </c>
      <c r="C48" s="18" t="s">
        <v>37</v>
      </c>
      <c r="D48" s="18" t="s">
        <v>38</v>
      </c>
      <c r="E48" s="16">
        <v>39903</v>
      </c>
      <c r="F48" s="17">
        <v>45032136</v>
      </c>
      <c r="G48" s="17">
        <v>15000000</v>
      </c>
      <c r="H48" s="17">
        <v>30032136</v>
      </c>
      <c r="I48" s="17">
        <v>0</v>
      </c>
      <c r="J48" s="17">
        <v>0</v>
      </c>
    </row>
    <row r="49" spans="1:10" s="1" customFormat="1" ht="11.25" customHeight="1">
      <c r="A49" s="1">
        <v>44</v>
      </c>
      <c r="B49" s="15" t="s">
        <v>84</v>
      </c>
      <c r="C49" s="18" t="s">
        <v>37</v>
      </c>
      <c r="D49" s="18" t="s">
        <v>38</v>
      </c>
      <c r="E49" s="16">
        <v>39903</v>
      </c>
      <c r="F49" s="17">
        <v>95879571</v>
      </c>
      <c r="G49" s="17">
        <v>15000000</v>
      </c>
      <c r="H49" s="17">
        <v>80879571</v>
      </c>
      <c r="I49" s="17">
        <v>0</v>
      </c>
      <c r="J49" s="17">
        <v>0</v>
      </c>
    </row>
    <row r="50" spans="1:10" s="1" customFormat="1" ht="11.25" customHeight="1">
      <c r="A50" s="1">
        <v>45</v>
      </c>
      <c r="B50" s="15" t="s">
        <v>85</v>
      </c>
      <c r="C50" s="18" t="s">
        <v>37</v>
      </c>
      <c r="D50" s="18" t="s">
        <v>41</v>
      </c>
      <c r="E50" s="16">
        <v>39903</v>
      </c>
      <c r="F50" s="17">
        <v>60530348</v>
      </c>
      <c r="G50" s="17">
        <v>500000</v>
      </c>
      <c r="H50" s="17">
        <v>60030348</v>
      </c>
      <c r="I50" s="17">
        <v>11828621</v>
      </c>
      <c r="J50" s="17">
        <v>25449</v>
      </c>
    </row>
    <row r="51" spans="1:10" s="1" customFormat="1" ht="11.25" customHeight="1">
      <c r="A51" s="1">
        <v>46</v>
      </c>
      <c r="B51" s="15" t="s">
        <v>86</v>
      </c>
      <c r="C51" s="18" t="s">
        <v>37</v>
      </c>
      <c r="D51" s="18" t="s">
        <v>38</v>
      </c>
      <c r="E51" s="16">
        <v>39903</v>
      </c>
      <c r="F51" s="17">
        <v>16302553</v>
      </c>
      <c r="G51" s="17">
        <v>15000000</v>
      </c>
      <c r="H51" s="17">
        <v>1302553</v>
      </c>
      <c r="I51" s="17">
        <v>0</v>
      </c>
      <c r="J51" s="17">
        <v>0</v>
      </c>
    </row>
    <row r="52" spans="1:10" s="1" customFormat="1" ht="11.25" customHeight="1">
      <c r="A52" s="1">
        <v>47</v>
      </c>
      <c r="B52" s="15" t="s">
        <v>87</v>
      </c>
      <c r="C52" s="18" t="s">
        <v>48</v>
      </c>
      <c r="D52" s="18" t="s">
        <v>38</v>
      </c>
      <c r="E52" s="16">
        <v>39903</v>
      </c>
      <c r="F52" s="17">
        <v>14741578</v>
      </c>
      <c r="G52" s="17">
        <v>500000</v>
      </c>
      <c r="H52" s="17">
        <v>14241578</v>
      </c>
      <c r="I52" s="17">
        <v>0</v>
      </c>
      <c r="J52" s="17">
        <v>0</v>
      </c>
    </row>
    <row r="53" spans="1:10" s="1" customFormat="1" ht="11.25" customHeight="1">
      <c r="A53" s="1">
        <v>48</v>
      </c>
      <c r="B53" s="15" t="s">
        <v>88</v>
      </c>
      <c r="C53" s="18" t="s">
        <v>37</v>
      </c>
      <c r="D53" s="18" t="s">
        <v>38</v>
      </c>
      <c r="E53" s="16">
        <v>39903</v>
      </c>
      <c r="F53" s="17">
        <v>87169664</v>
      </c>
      <c r="G53" s="17">
        <v>15000000</v>
      </c>
      <c r="H53" s="17">
        <v>72169664</v>
      </c>
      <c r="I53" s="17">
        <v>746597</v>
      </c>
      <c r="J53" s="17">
        <v>246189</v>
      </c>
    </row>
    <row r="54" spans="1:10" s="1" customFormat="1" ht="11.25" customHeight="1">
      <c r="A54" s="1">
        <v>49</v>
      </c>
      <c r="B54" s="15" t="s">
        <v>89</v>
      </c>
      <c r="C54" s="18" t="s">
        <v>48</v>
      </c>
      <c r="D54" s="18" t="s">
        <v>41</v>
      </c>
      <c r="E54" s="16">
        <v>39899</v>
      </c>
      <c r="F54" s="17">
        <v>14457744112</v>
      </c>
      <c r="G54" s="17">
        <v>1981468396</v>
      </c>
      <c r="H54" s="17">
        <v>12476275716</v>
      </c>
      <c r="I54" s="17">
        <v>19727675588</v>
      </c>
      <c r="J54" s="17">
        <v>8017707304</v>
      </c>
    </row>
    <row r="55" spans="1:10" s="1" customFormat="1" ht="11.25" customHeight="1">
      <c r="A55" s="1">
        <v>50</v>
      </c>
      <c r="B55" s="15" t="s">
        <v>90</v>
      </c>
      <c r="C55" s="18" t="s">
        <v>48</v>
      </c>
      <c r="D55" s="18" t="s">
        <v>44</v>
      </c>
      <c r="E55" s="16">
        <v>39899</v>
      </c>
      <c r="F55" s="17">
        <v>2014101477</v>
      </c>
      <c r="G55" s="17">
        <v>78059577</v>
      </c>
      <c r="H55" s="17">
        <v>1936041900</v>
      </c>
      <c r="I55" s="17">
        <v>1401278960</v>
      </c>
      <c r="J55" s="17">
        <v>35327840</v>
      </c>
    </row>
    <row r="56" spans="1:10" s="1" customFormat="1" ht="11.25" customHeight="1">
      <c r="A56" s="1">
        <v>51</v>
      </c>
      <c r="B56" s="15" t="s">
        <v>91</v>
      </c>
      <c r="C56" s="18" t="s">
        <v>37</v>
      </c>
      <c r="D56" s="18" t="s">
        <v>38</v>
      </c>
      <c r="E56" s="16">
        <v>39903</v>
      </c>
      <c r="F56" s="17">
        <v>15295157</v>
      </c>
      <c r="G56" s="17">
        <v>500000</v>
      </c>
      <c r="H56" s="17">
        <v>14795157</v>
      </c>
      <c r="I56" s="17">
        <v>0</v>
      </c>
      <c r="J56" s="17">
        <v>0</v>
      </c>
    </row>
    <row r="57" spans="1:10" s="1" customFormat="1" ht="11.25" customHeight="1">
      <c r="A57" s="1">
        <v>52</v>
      </c>
      <c r="B57" s="15" t="s">
        <v>92</v>
      </c>
      <c r="C57" s="18" t="s">
        <v>48</v>
      </c>
      <c r="D57" s="18" t="s">
        <v>44</v>
      </c>
      <c r="E57" s="16">
        <v>39903</v>
      </c>
      <c r="F57" s="17">
        <v>1293607300</v>
      </c>
      <c r="G57" s="17">
        <v>74085816</v>
      </c>
      <c r="H57" s="17">
        <v>1219521484</v>
      </c>
      <c r="I57" s="17">
        <v>1342675313</v>
      </c>
      <c r="J57" s="17">
        <v>75876463</v>
      </c>
    </row>
    <row r="58" spans="1:10" s="1" customFormat="1" ht="11.25" customHeight="1">
      <c r="A58" s="1">
        <f aca="true" t="shared" si="0" ref="A58:A70">A57+1</f>
        <v>53</v>
      </c>
      <c r="B58" s="15" t="s">
        <v>93</v>
      </c>
      <c r="C58" s="18" t="s">
        <v>37</v>
      </c>
      <c r="D58" s="18" t="s">
        <v>38</v>
      </c>
      <c r="E58" s="16">
        <v>39903</v>
      </c>
      <c r="F58" s="17">
        <v>16480444</v>
      </c>
      <c r="G58" s="17">
        <v>15000000</v>
      </c>
      <c r="H58" s="17">
        <v>1480444</v>
      </c>
      <c r="I58" s="17">
        <v>0</v>
      </c>
      <c r="J58" s="17">
        <v>0</v>
      </c>
    </row>
    <row r="59" spans="1:10" s="1" customFormat="1" ht="11.25" customHeight="1">
      <c r="A59" s="1">
        <f t="shared" si="0"/>
        <v>54</v>
      </c>
      <c r="B59" s="15" t="s">
        <v>94</v>
      </c>
      <c r="C59" s="18" t="s">
        <v>37</v>
      </c>
      <c r="D59" s="18" t="s">
        <v>38</v>
      </c>
      <c r="E59" s="16">
        <v>39903</v>
      </c>
      <c r="F59" s="17">
        <v>6120878</v>
      </c>
      <c r="G59" s="17">
        <v>500000</v>
      </c>
      <c r="H59" s="17">
        <v>5620878</v>
      </c>
      <c r="I59" s="17">
        <v>0</v>
      </c>
      <c r="J59" s="17">
        <v>0</v>
      </c>
    </row>
    <row r="60" spans="1:10" s="1" customFormat="1" ht="11.25" customHeight="1">
      <c r="A60" s="1">
        <f t="shared" si="0"/>
        <v>55</v>
      </c>
      <c r="B60" s="15" t="s">
        <v>95</v>
      </c>
      <c r="C60" s="18" t="s">
        <v>37</v>
      </c>
      <c r="D60" s="18" t="s">
        <v>38</v>
      </c>
      <c r="E60" s="16">
        <v>39903</v>
      </c>
      <c r="F60" s="17">
        <v>23796135</v>
      </c>
      <c r="G60" s="17">
        <v>15000000</v>
      </c>
      <c r="H60" s="17">
        <v>8796135</v>
      </c>
      <c r="I60" s="17">
        <v>0</v>
      </c>
      <c r="J60" s="17">
        <v>0</v>
      </c>
    </row>
    <row r="61" spans="1:10" s="1" customFormat="1" ht="11.25" customHeight="1">
      <c r="A61" s="1">
        <f t="shared" si="0"/>
        <v>56</v>
      </c>
      <c r="B61" s="15" t="s">
        <v>96</v>
      </c>
      <c r="C61" s="18" t="s">
        <v>37</v>
      </c>
      <c r="D61" s="18" t="s">
        <v>38</v>
      </c>
      <c r="E61" s="16">
        <v>39903</v>
      </c>
      <c r="F61" s="17">
        <v>16423228</v>
      </c>
      <c r="G61" s="17">
        <v>15000000</v>
      </c>
      <c r="H61" s="17">
        <v>1423228</v>
      </c>
      <c r="I61" s="17">
        <v>4333272</v>
      </c>
      <c r="J61" s="17">
        <v>251666</v>
      </c>
    </row>
    <row r="62" spans="1:10" s="1" customFormat="1" ht="11.25" customHeight="1">
      <c r="A62" s="1">
        <f t="shared" si="0"/>
        <v>57</v>
      </c>
      <c r="B62" s="15" t="s">
        <v>97</v>
      </c>
      <c r="C62" s="18" t="s">
        <v>48</v>
      </c>
      <c r="D62" s="18" t="s">
        <v>38</v>
      </c>
      <c r="E62" s="16">
        <v>39903</v>
      </c>
      <c r="F62" s="17">
        <v>111847514</v>
      </c>
      <c r="G62" s="17">
        <v>1500000</v>
      </c>
      <c r="H62" s="17">
        <v>110347514</v>
      </c>
      <c r="I62" s="17">
        <v>0</v>
      </c>
      <c r="J62" s="17">
        <v>0</v>
      </c>
    </row>
    <row r="63" spans="1:10" s="1" customFormat="1" ht="11.25" customHeight="1">
      <c r="A63" s="1">
        <f t="shared" si="0"/>
        <v>58</v>
      </c>
      <c r="B63" s="15" t="s">
        <v>98</v>
      </c>
      <c r="C63" s="18" t="s">
        <v>37</v>
      </c>
      <c r="D63" s="18" t="s">
        <v>38</v>
      </c>
      <c r="E63" s="16">
        <v>39903</v>
      </c>
      <c r="F63" s="17">
        <v>1951729</v>
      </c>
      <c r="G63" s="17">
        <v>500000</v>
      </c>
      <c r="H63" s="17">
        <v>1451729</v>
      </c>
      <c r="I63" s="17">
        <v>152145</v>
      </c>
      <c r="J63" s="17">
        <v>0</v>
      </c>
    </row>
    <row r="64" spans="1:10" s="1" customFormat="1" ht="11.25" customHeight="1">
      <c r="A64" s="1">
        <f t="shared" si="0"/>
        <v>59</v>
      </c>
      <c r="B64" s="15" t="s">
        <v>99</v>
      </c>
      <c r="C64" s="18" t="s">
        <v>48</v>
      </c>
      <c r="D64" s="18" t="s">
        <v>38</v>
      </c>
      <c r="E64" s="16">
        <v>39903</v>
      </c>
      <c r="F64" s="17">
        <v>645225474</v>
      </c>
      <c r="G64" s="17">
        <v>45541742</v>
      </c>
      <c r="H64" s="17">
        <v>599683732</v>
      </c>
      <c r="I64" s="17">
        <v>307646416</v>
      </c>
      <c r="J64" s="17">
        <v>102693162</v>
      </c>
    </row>
    <row r="65" spans="1:10" s="1" customFormat="1" ht="11.25" customHeight="1">
      <c r="A65" s="1">
        <f t="shared" si="0"/>
        <v>60</v>
      </c>
      <c r="B65" s="15" t="s">
        <v>100</v>
      </c>
      <c r="C65" s="18" t="s">
        <v>37</v>
      </c>
      <c r="D65" s="18" t="s">
        <v>38</v>
      </c>
      <c r="E65" s="16">
        <v>39903</v>
      </c>
      <c r="F65" s="17">
        <v>38393728</v>
      </c>
      <c r="G65" s="17">
        <v>15000000</v>
      </c>
      <c r="H65" s="17">
        <v>23393728</v>
      </c>
      <c r="I65" s="17">
        <v>0</v>
      </c>
      <c r="J65" s="17">
        <v>0</v>
      </c>
    </row>
    <row r="66" spans="1:10" s="1" customFormat="1" ht="11.25" customHeight="1">
      <c r="A66" s="1">
        <f t="shared" si="0"/>
        <v>61</v>
      </c>
      <c r="B66" s="15" t="s">
        <v>101</v>
      </c>
      <c r="C66" s="18" t="s">
        <v>48</v>
      </c>
      <c r="D66" s="18" t="s">
        <v>38</v>
      </c>
      <c r="E66" s="16">
        <v>39903</v>
      </c>
      <c r="F66" s="17">
        <v>2428309</v>
      </c>
      <c r="G66" s="17">
        <v>500000</v>
      </c>
      <c r="H66" s="17">
        <v>1928309</v>
      </c>
      <c r="I66" s="17">
        <v>0</v>
      </c>
      <c r="J66" s="17">
        <v>0</v>
      </c>
    </row>
    <row r="67" spans="1:10" s="1" customFormat="1" ht="11.25" customHeight="1">
      <c r="A67" s="1">
        <f t="shared" si="0"/>
        <v>62</v>
      </c>
      <c r="B67" s="15" t="s">
        <v>102</v>
      </c>
      <c r="C67" s="18" t="s">
        <v>48</v>
      </c>
      <c r="D67" s="18" t="s">
        <v>44</v>
      </c>
      <c r="E67" s="16">
        <v>39903</v>
      </c>
      <c r="F67" s="17">
        <v>4860608177</v>
      </c>
      <c r="G67" s="17">
        <v>1375229082</v>
      </c>
      <c r="H67" s="17">
        <v>3485379095</v>
      </c>
      <c r="I67" s="17">
        <v>987314024</v>
      </c>
      <c r="J67" s="17">
        <v>201745954</v>
      </c>
    </row>
    <row r="68" spans="1:10" s="1" customFormat="1" ht="11.25" customHeight="1">
      <c r="A68" s="1">
        <f t="shared" si="0"/>
        <v>63</v>
      </c>
      <c r="B68" s="15" t="s">
        <v>103</v>
      </c>
      <c r="C68" s="18" t="s">
        <v>37</v>
      </c>
      <c r="D68" s="18" t="s">
        <v>46</v>
      </c>
      <c r="E68" s="16">
        <v>39903</v>
      </c>
      <c r="F68" s="17">
        <v>2225499633</v>
      </c>
      <c r="G68" s="17">
        <v>1284768478</v>
      </c>
      <c r="H68" s="17">
        <v>940731155</v>
      </c>
      <c r="I68" s="17">
        <v>17595289333</v>
      </c>
      <c r="J68" s="17">
        <v>2656433577</v>
      </c>
    </row>
    <row r="69" spans="1:10" s="1" customFormat="1" ht="11.25" customHeight="1">
      <c r="A69" s="1">
        <f t="shared" si="0"/>
        <v>64</v>
      </c>
      <c r="B69" s="15" t="s">
        <v>104</v>
      </c>
      <c r="C69" s="18" t="s">
        <v>48</v>
      </c>
      <c r="D69" s="18" t="s">
        <v>38</v>
      </c>
      <c r="E69" s="16">
        <v>39903</v>
      </c>
      <c r="F69" s="17">
        <v>8524931270</v>
      </c>
      <c r="G69" s="17">
        <v>578586960</v>
      </c>
      <c r="H69" s="17">
        <v>7946344310</v>
      </c>
      <c r="I69" s="17">
        <v>0</v>
      </c>
      <c r="J69" s="17">
        <v>0</v>
      </c>
    </row>
    <row r="70" spans="1:10" s="1" customFormat="1" ht="11.25" customHeight="1">
      <c r="A70" s="1">
        <f t="shared" si="0"/>
        <v>65</v>
      </c>
      <c r="B70" s="15" t="s">
        <v>105</v>
      </c>
      <c r="C70" s="18" t="s">
        <v>48</v>
      </c>
      <c r="D70" s="18" t="s">
        <v>38</v>
      </c>
      <c r="E70" s="16">
        <v>39903</v>
      </c>
      <c r="F70" s="17">
        <v>2147722</v>
      </c>
      <c r="G70" s="17">
        <v>500000</v>
      </c>
      <c r="H70" s="17">
        <v>1647722</v>
      </c>
      <c r="I70" s="17">
        <v>0</v>
      </c>
      <c r="J70" s="17">
        <v>0</v>
      </c>
    </row>
    <row r="71" spans="1:10" s="1" customFormat="1" ht="11.25" customHeight="1">
      <c r="A71" s="1">
        <f aca="true" t="shared" si="1" ref="A71:A134">A70+1</f>
        <v>66</v>
      </c>
      <c r="B71" s="15" t="s">
        <v>106</v>
      </c>
      <c r="C71" s="18" t="s">
        <v>48</v>
      </c>
      <c r="D71" s="18" t="s">
        <v>38</v>
      </c>
      <c r="E71" s="16">
        <v>39903</v>
      </c>
      <c r="F71" s="17">
        <v>13044652</v>
      </c>
      <c r="G71" s="17">
        <v>1500000</v>
      </c>
      <c r="H71" s="17">
        <v>11544652</v>
      </c>
      <c r="I71" s="17">
        <v>617466</v>
      </c>
      <c r="J71" s="17">
        <v>0</v>
      </c>
    </row>
    <row r="72" spans="1:10" s="1" customFormat="1" ht="11.25" customHeight="1">
      <c r="A72" s="1">
        <f t="shared" si="1"/>
        <v>67</v>
      </c>
      <c r="B72" s="15" t="s">
        <v>107</v>
      </c>
      <c r="C72" s="18" t="s">
        <v>37</v>
      </c>
      <c r="D72" s="18" t="s">
        <v>38</v>
      </c>
      <c r="E72" s="16">
        <v>39903</v>
      </c>
      <c r="F72" s="17">
        <v>11668969</v>
      </c>
      <c r="G72" s="17">
        <v>500000</v>
      </c>
      <c r="H72" s="17">
        <v>11168969</v>
      </c>
      <c r="I72" s="17">
        <v>0</v>
      </c>
      <c r="J72" s="17">
        <v>0</v>
      </c>
    </row>
    <row r="73" spans="1:10" s="1" customFormat="1" ht="11.25" customHeight="1">
      <c r="A73" s="1">
        <f t="shared" si="1"/>
        <v>68</v>
      </c>
      <c r="B73" s="15" t="s">
        <v>108</v>
      </c>
      <c r="C73" s="18" t="s">
        <v>37</v>
      </c>
      <c r="D73" s="18" t="s">
        <v>38</v>
      </c>
      <c r="E73" s="16">
        <v>39903</v>
      </c>
      <c r="F73" s="17">
        <v>2792071</v>
      </c>
      <c r="G73" s="17">
        <v>500000</v>
      </c>
      <c r="H73" s="17">
        <v>2292071</v>
      </c>
      <c r="I73" s="17">
        <v>28057702</v>
      </c>
      <c r="J73" s="17">
        <v>0</v>
      </c>
    </row>
    <row r="74" spans="1:10" s="1" customFormat="1" ht="11.25" customHeight="1">
      <c r="A74" s="1">
        <f t="shared" si="1"/>
        <v>69</v>
      </c>
      <c r="B74" s="15" t="s">
        <v>109</v>
      </c>
      <c r="C74" s="18" t="s">
        <v>48</v>
      </c>
      <c r="D74" s="18" t="s">
        <v>38</v>
      </c>
      <c r="E74" s="16">
        <v>39903</v>
      </c>
      <c r="F74" s="17">
        <v>108479046</v>
      </c>
      <c r="G74" s="17">
        <v>5546665</v>
      </c>
      <c r="H74" s="17">
        <v>102932381</v>
      </c>
      <c r="I74" s="17">
        <v>0</v>
      </c>
      <c r="J74" s="17">
        <v>0</v>
      </c>
    </row>
    <row r="75" spans="1:10" s="1" customFormat="1" ht="11.25" customHeight="1">
      <c r="A75" s="1">
        <f t="shared" si="1"/>
        <v>70</v>
      </c>
      <c r="B75" s="15" t="s">
        <v>110</v>
      </c>
      <c r="C75" s="18" t="s">
        <v>37</v>
      </c>
      <c r="D75" s="18" t="s">
        <v>41</v>
      </c>
      <c r="E75" s="16">
        <v>39903</v>
      </c>
      <c r="F75" s="17">
        <v>54731576</v>
      </c>
      <c r="G75" s="17">
        <v>24389522</v>
      </c>
      <c r="H75" s="17">
        <v>30342054</v>
      </c>
      <c r="I75" s="17">
        <v>358977179</v>
      </c>
      <c r="J75" s="17">
        <v>2553804</v>
      </c>
    </row>
    <row r="76" spans="1:10" s="1" customFormat="1" ht="11.25" customHeight="1">
      <c r="A76" s="1">
        <f t="shared" si="1"/>
        <v>71</v>
      </c>
      <c r="B76" s="15" t="s">
        <v>111</v>
      </c>
      <c r="C76" s="18" t="s">
        <v>37</v>
      </c>
      <c r="D76" s="18" t="s">
        <v>38</v>
      </c>
      <c r="E76" s="16">
        <v>39903</v>
      </c>
      <c r="F76" s="17">
        <v>939681</v>
      </c>
      <c r="G76" s="17">
        <v>500000</v>
      </c>
      <c r="H76" s="17">
        <v>439681</v>
      </c>
      <c r="I76" s="17">
        <v>0</v>
      </c>
      <c r="J76" s="17">
        <v>0</v>
      </c>
    </row>
    <row r="77" spans="1:10" s="1" customFormat="1" ht="11.25" customHeight="1">
      <c r="A77" s="1">
        <f t="shared" si="1"/>
        <v>72</v>
      </c>
      <c r="B77" s="15" t="s">
        <v>112</v>
      </c>
      <c r="C77" s="18" t="s">
        <v>37</v>
      </c>
      <c r="D77" s="18" t="s">
        <v>38</v>
      </c>
      <c r="E77" s="16">
        <v>39903</v>
      </c>
      <c r="F77" s="17">
        <v>17031724</v>
      </c>
      <c r="G77" s="17">
        <v>15000000</v>
      </c>
      <c r="H77" s="17">
        <v>2031724</v>
      </c>
      <c r="I77" s="17">
        <v>0</v>
      </c>
      <c r="J77" s="17">
        <v>0</v>
      </c>
    </row>
    <row r="78" spans="1:10" s="1" customFormat="1" ht="11.25" customHeight="1">
      <c r="A78" s="1">
        <f t="shared" si="1"/>
        <v>73</v>
      </c>
      <c r="B78" s="15" t="s">
        <v>113</v>
      </c>
      <c r="C78" s="18" t="s">
        <v>37</v>
      </c>
      <c r="D78" s="18" t="s">
        <v>46</v>
      </c>
      <c r="E78" s="16">
        <v>39903</v>
      </c>
      <c r="F78" s="17">
        <v>27419840</v>
      </c>
      <c r="G78" s="17">
        <v>2024569</v>
      </c>
      <c r="H78" s="17">
        <v>25395271</v>
      </c>
      <c r="I78" s="17">
        <v>82207182</v>
      </c>
      <c r="J78" s="17">
        <v>9334580</v>
      </c>
    </row>
    <row r="79" spans="1:10" s="1" customFormat="1" ht="11.25" customHeight="1">
      <c r="A79" s="1">
        <f t="shared" si="1"/>
        <v>74</v>
      </c>
      <c r="B79" s="15" t="s">
        <v>114</v>
      </c>
      <c r="C79" s="18" t="s">
        <v>37</v>
      </c>
      <c r="D79" s="18" t="s">
        <v>38</v>
      </c>
      <c r="E79" s="16">
        <v>39903</v>
      </c>
      <c r="F79" s="17">
        <v>6812025</v>
      </c>
      <c r="G79" s="17">
        <v>1697535</v>
      </c>
      <c r="H79" s="17">
        <v>5114490</v>
      </c>
      <c r="I79" s="17">
        <v>568985915</v>
      </c>
      <c r="J79" s="17">
        <v>0</v>
      </c>
    </row>
    <row r="80" spans="1:10" s="1" customFormat="1" ht="11.25" customHeight="1">
      <c r="A80" s="1">
        <f t="shared" si="1"/>
        <v>75</v>
      </c>
      <c r="B80" s="15" t="s">
        <v>115</v>
      </c>
      <c r="C80" s="18" t="s">
        <v>48</v>
      </c>
      <c r="D80" s="18" t="s">
        <v>41</v>
      </c>
      <c r="E80" s="16">
        <v>39903</v>
      </c>
      <c r="F80" s="17">
        <v>4355564263</v>
      </c>
      <c r="G80" s="17">
        <v>564665415</v>
      </c>
      <c r="H80" s="17">
        <v>3790898848</v>
      </c>
      <c r="I80" s="17">
        <v>9021084008</v>
      </c>
      <c r="J80" s="17">
        <v>1481093968</v>
      </c>
    </row>
    <row r="81" spans="1:10" s="1" customFormat="1" ht="11.25" customHeight="1">
      <c r="A81" s="1">
        <f t="shared" si="1"/>
        <v>76</v>
      </c>
      <c r="B81" s="15" t="s">
        <v>116</v>
      </c>
      <c r="C81" s="18" t="s">
        <v>48</v>
      </c>
      <c r="D81" s="18" t="s">
        <v>38</v>
      </c>
      <c r="E81" s="16">
        <v>39903</v>
      </c>
      <c r="F81" s="17">
        <v>1605604692</v>
      </c>
      <c r="G81" s="17">
        <v>58993471</v>
      </c>
      <c r="H81" s="17">
        <v>1546611221</v>
      </c>
      <c r="I81" s="17">
        <v>629513290</v>
      </c>
      <c r="J81" s="17">
        <v>34399003</v>
      </c>
    </row>
    <row r="82" spans="1:10" s="1" customFormat="1" ht="11.25" customHeight="1">
      <c r="A82" s="1">
        <f t="shared" si="1"/>
        <v>77</v>
      </c>
      <c r="B82" s="15" t="s">
        <v>117</v>
      </c>
      <c r="C82" s="18" t="s">
        <v>48</v>
      </c>
      <c r="D82" s="18" t="s">
        <v>44</v>
      </c>
      <c r="E82" s="16">
        <v>39903</v>
      </c>
      <c r="F82" s="17">
        <v>602127075</v>
      </c>
      <c r="G82" s="17">
        <v>359922128</v>
      </c>
      <c r="H82" s="17">
        <v>242204947</v>
      </c>
      <c r="I82" s="17">
        <v>7507230034</v>
      </c>
      <c r="J82" s="17">
        <v>517906127</v>
      </c>
    </row>
    <row r="83" spans="1:10" s="1" customFormat="1" ht="11.25" customHeight="1">
      <c r="A83" s="1">
        <f t="shared" si="1"/>
        <v>78</v>
      </c>
      <c r="B83" s="15" t="s">
        <v>118</v>
      </c>
      <c r="C83" s="18" t="s">
        <v>37</v>
      </c>
      <c r="D83" s="18" t="s">
        <v>38</v>
      </c>
      <c r="E83" s="16">
        <v>39903</v>
      </c>
      <c r="F83" s="17">
        <v>5309891</v>
      </c>
      <c r="G83" s="17">
        <v>500000</v>
      </c>
      <c r="H83" s="17">
        <v>4809891</v>
      </c>
      <c r="I83" s="17">
        <v>0</v>
      </c>
      <c r="J83" s="17">
        <v>0</v>
      </c>
    </row>
    <row r="84" spans="1:10" s="1" customFormat="1" ht="11.25" customHeight="1">
      <c r="A84" s="1">
        <f t="shared" si="1"/>
        <v>79</v>
      </c>
      <c r="B84" s="15" t="s">
        <v>119</v>
      </c>
      <c r="C84" s="18" t="s">
        <v>37</v>
      </c>
      <c r="D84" s="18" t="s">
        <v>38</v>
      </c>
      <c r="E84" s="16">
        <v>39903</v>
      </c>
      <c r="F84" s="17">
        <v>11116720</v>
      </c>
      <c r="G84" s="17">
        <v>2665849</v>
      </c>
      <c r="H84" s="17">
        <v>8450871</v>
      </c>
      <c r="I84" s="17">
        <v>19674395</v>
      </c>
      <c r="J84" s="17">
        <v>0</v>
      </c>
    </row>
    <row r="85" spans="1:10" s="1" customFormat="1" ht="11.25" customHeight="1">
      <c r="A85" s="1">
        <f t="shared" si="1"/>
        <v>80</v>
      </c>
      <c r="B85" s="15" t="s">
        <v>120</v>
      </c>
      <c r="C85" s="18" t="s">
        <v>37</v>
      </c>
      <c r="D85" s="18" t="s">
        <v>46</v>
      </c>
      <c r="E85" s="16">
        <v>39903</v>
      </c>
      <c r="F85" s="17">
        <v>7346550</v>
      </c>
      <c r="G85" s="17">
        <v>1598283</v>
      </c>
      <c r="H85" s="17">
        <v>5748267</v>
      </c>
      <c r="I85" s="17">
        <v>0</v>
      </c>
      <c r="J85" s="17">
        <v>0</v>
      </c>
    </row>
    <row r="86" spans="1:10" s="1" customFormat="1" ht="11.25" customHeight="1">
      <c r="A86" s="1">
        <f t="shared" si="1"/>
        <v>81</v>
      </c>
      <c r="B86" s="15" t="s">
        <v>121</v>
      </c>
      <c r="C86" s="18" t="s">
        <v>48</v>
      </c>
      <c r="D86" s="18" t="s">
        <v>44</v>
      </c>
      <c r="E86" s="16">
        <v>39903</v>
      </c>
      <c r="F86" s="17">
        <v>356837540</v>
      </c>
      <c r="G86" s="17">
        <v>56169720</v>
      </c>
      <c r="H86" s="17">
        <v>300667820</v>
      </c>
      <c r="I86" s="17">
        <v>713839063</v>
      </c>
      <c r="J86" s="17">
        <v>274915378</v>
      </c>
    </row>
    <row r="87" spans="1:10" s="1" customFormat="1" ht="11.25" customHeight="1">
      <c r="A87" s="1">
        <f t="shared" si="1"/>
        <v>82</v>
      </c>
      <c r="B87" s="15" t="s">
        <v>122</v>
      </c>
      <c r="C87" s="18" t="s">
        <v>48</v>
      </c>
      <c r="D87" s="18" t="s">
        <v>38</v>
      </c>
      <c r="E87" s="16">
        <v>39903</v>
      </c>
      <c r="F87" s="17">
        <v>324460668</v>
      </c>
      <c r="G87" s="17">
        <v>9411257</v>
      </c>
      <c r="H87" s="17">
        <v>315049411</v>
      </c>
      <c r="I87" s="17">
        <v>0</v>
      </c>
      <c r="J87" s="17">
        <v>0</v>
      </c>
    </row>
    <row r="88" spans="1:10" s="1" customFormat="1" ht="11.25" customHeight="1">
      <c r="A88" s="1">
        <f t="shared" si="1"/>
        <v>83</v>
      </c>
      <c r="B88" s="15" t="s">
        <v>123</v>
      </c>
      <c r="C88" s="18" t="s">
        <v>48</v>
      </c>
      <c r="D88" s="18" t="s">
        <v>44</v>
      </c>
      <c r="E88" s="16">
        <v>39903</v>
      </c>
      <c r="F88" s="17">
        <v>11505129884</v>
      </c>
      <c r="G88" s="17">
        <v>830384067</v>
      </c>
      <c r="H88" s="17">
        <v>10674745817</v>
      </c>
      <c r="I88" s="17">
        <v>4643751173</v>
      </c>
      <c r="J88" s="17">
        <v>4016400300</v>
      </c>
    </row>
    <row r="89" spans="1:10" s="1" customFormat="1" ht="11.25" customHeight="1">
      <c r="A89" s="1">
        <f t="shared" si="1"/>
        <v>84</v>
      </c>
      <c r="B89" s="15" t="s">
        <v>124</v>
      </c>
      <c r="C89" s="18" t="s">
        <v>48</v>
      </c>
      <c r="D89" s="18" t="s">
        <v>38</v>
      </c>
      <c r="E89" s="16">
        <v>39903</v>
      </c>
      <c r="F89" s="17">
        <v>197865174</v>
      </c>
      <c r="G89" s="17">
        <v>500000</v>
      </c>
      <c r="H89" s="17">
        <v>197365174</v>
      </c>
      <c r="I89" s="17">
        <v>0</v>
      </c>
      <c r="J89" s="17">
        <v>0</v>
      </c>
    </row>
    <row r="90" spans="1:10" s="1" customFormat="1" ht="11.25" customHeight="1">
      <c r="A90" s="1">
        <f t="shared" si="1"/>
        <v>85</v>
      </c>
      <c r="B90" s="15" t="s">
        <v>125</v>
      </c>
      <c r="C90" s="18" t="s">
        <v>48</v>
      </c>
      <c r="D90" s="18" t="s">
        <v>38</v>
      </c>
      <c r="E90" s="16">
        <v>39903</v>
      </c>
      <c r="F90" s="17">
        <v>111231245</v>
      </c>
      <c r="G90" s="17">
        <v>1500000</v>
      </c>
      <c r="H90" s="17">
        <v>109731245</v>
      </c>
      <c r="I90" s="17">
        <v>0</v>
      </c>
      <c r="J90" s="17">
        <v>0</v>
      </c>
    </row>
    <row r="91" spans="1:10" s="1" customFormat="1" ht="11.25" customHeight="1">
      <c r="A91" s="1">
        <f t="shared" si="1"/>
        <v>86</v>
      </c>
      <c r="B91" s="15" t="s">
        <v>126</v>
      </c>
      <c r="C91" s="18" t="s">
        <v>48</v>
      </c>
      <c r="D91" s="18" t="s">
        <v>46</v>
      </c>
      <c r="E91" s="16">
        <v>39903</v>
      </c>
      <c r="F91" s="17">
        <v>2415830925</v>
      </c>
      <c r="G91" s="17">
        <v>1588015498</v>
      </c>
      <c r="H91" s="17">
        <v>827815427</v>
      </c>
      <c r="I91" s="17">
        <v>19344497856</v>
      </c>
      <c r="J91" s="17">
        <v>7812625171</v>
      </c>
    </row>
    <row r="92" spans="1:10" s="1" customFormat="1" ht="11.25" customHeight="1">
      <c r="A92" s="1">
        <f t="shared" si="1"/>
        <v>87</v>
      </c>
      <c r="B92" s="15" t="s">
        <v>127</v>
      </c>
      <c r="C92" s="18" t="s">
        <v>48</v>
      </c>
      <c r="D92" s="18" t="s">
        <v>41</v>
      </c>
      <c r="E92" s="16">
        <v>39903</v>
      </c>
      <c r="F92" s="17">
        <v>756765883</v>
      </c>
      <c r="G92" s="17">
        <v>1000000</v>
      </c>
      <c r="H92" s="17">
        <v>755765883</v>
      </c>
      <c r="I92" s="17">
        <v>0</v>
      </c>
      <c r="J92" s="17">
        <v>0</v>
      </c>
    </row>
    <row r="93" spans="1:10" s="1" customFormat="1" ht="11.25" customHeight="1">
      <c r="A93" s="1">
        <f t="shared" si="1"/>
        <v>88</v>
      </c>
      <c r="B93" s="15" t="s">
        <v>128</v>
      </c>
      <c r="C93" s="18" t="s">
        <v>37</v>
      </c>
      <c r="D93" s="18" t="s">
        <v>38</v>
      </c>
      <c r="E93" s="16">
        <v>39903</v>
      </c>
      <c r="F93" s="17">
        <v>161723117</v>
      </c>
      <c r="G93" s="17">
        <v>15000000</v>
      </c>
      <c r="H93" s="17">
        <v>146723117</v>
      </c>
      <c r="I93" s="17">
        <v>0</v>
      </c>
      <c r="J93" s="17">
        <v>0</v>
      </c>
    </row>
    <row r="94" spans="1:10" s="1" customFormat="1" ht="11.25" customHeight="1">
      <c r="A94" s="1">
        <f t="shared" si="1"/>
        <v>89</v>
      </c>
      <c r="B94" s="15" t="s">
        <v>129</v>
      </c>
      <c r="C94" s="18" t="s">
        <v>37</v>
      </c>
      <c r="D94" s="18" t="s">
        <v>38</v>
      </c>
      <c r="E94" s="16">
        <v>39903</v>
      </c>
      <c r="F94" s="17">
        <v>19002388</v>
      </c>
      <c r="G94" s="17">
        <v>15000000</v>
      </c>
      <c r="H94" s="17">
        <v>4002388</v>
      </c>
      <c r="I94" s="17">
        <v>0</v>
      </c>
      <c r="J94" s="17">
        <v>0</v>
      </c>
    </row>
    <row r="95" spans="1:10" s="1" customFormat="1" ht="11.25" customHeight="1">
      <c r="A95" s="1">
        <f t="shared" si="1"/>
        <v>90</v>
      </c>
      <c r="B95" s="15" t="s">
        <v>130</v>
      </c>
      <c r="C95" s="18" t="s">
        <v>37</v>
      </c>
      <c r="D95" s="18" t="s">
        <v>38</v>
      </c>
      <c r="E95" s="16">
        <v>39903</v>
      </c>
      <c r="F95" s="17">
        <v>2679292</v>
      </c>
      <c r="G95" s="17">
        <v>656204</v>
      </c>
      <c r="H95" s="17">
        <v>2023088</v>
      </c>
      <c r="I95" s="17">
        <v>56396442</v>
      </c>
      <c r="J95" s="17">
        <v>609493</v>
      </c>
    </row>
    <row r="96" spans="1:10" s="1" customFormat="1" ht="11.25" customHeight="1">
      <c r="A96" s="1">
        <f t="shared" si="1"/>
        <v>91</v>
      </c>
      <c r="B96" s="15" t="s">
        <v>131</v>
      </c>
      <c r="C96" s="18" t="s">
        <v>48</v>
      </c>
      <c r="D96" s="18" t="s">
        <v>38</v>
      </c>
      <c r="E96" s="16">
        <v>39903</v>
      </c>
      <c r="F96" s="17">
        <v>185001227</v>
      </c>
      <c r="G96" s="17">
        <v>15546406</v>
      </c>
      <c r="H96" s="17">
        <v>169454821</v>
      </c>
      <c r="I96" s="17">
        <v>14188314</v>
      </c>
      <c r="J96" s="17">
        <v>0</v>
      </c>
    </row>
    <row r="97" spans="1:10" s="1" customFormat="1" ht="11.25" customHeight="1">
      <c r="A97" s="1">
        <f t="shared" si="1"/>
        <v>92</v>
      </c>
      <c r="B97" s="15" t="s">
        <v>132</v>
      </c>
      <c r="C97" s="18" t="s">
        <v>48</v>
      </c>
      <c r="D97" s="18" t="s">
        <v>38</v>
      </c>
      <c r="E97" s="16">
        <v>39903</v>
      </c>
      <c r="F97" s="17">
        <v>70889953</v>
      </c>
      <c r="G97" s="17">
        <v>4659852</v>
      </c>
      <c r="H97" s="17">
        <v>66230101</v>
      </c>
      <c r="I97" s="17">
        <v>48797794</v>
      </c>
      <c r="J97" s="17">
        <v>332062</v>
      </c>
    </row>
    <row r="98" spans="1:10" s="1" customFormat="1" ht="11.25" customHeight="1">
      <c r="A98" s="1">
        <f t="shared" si="1"/>
        <v>93</v>
      </c>
      <c r="B98" s="15" t="s">
        <v>133</v>
      </c>
      <c r="C98" s="18" t="s">
        <v>37</v>
      </c>
      <c r="D98" s="18" t="s">
        <v>41</v>
      </c>
      <c r="E98" s="16">
        <v>39903</v>
      </c>
      <c r="F98" s="17">
        <v>19754621</v>
      </c>
      <c r="G98" s="17">
        <v>13617797</v>
      </c>
      <c r="H98" s="17">
        <v>6136824</v>
      </c>
      <c r="I98" s="17">
        <v>442040922</v>
      </c>
      <c r="J98" s="17">
        <v>39640234</v>
      </c>
    </row>
    <row r="99" spans="1:10" s="1" customFormat="1" ht="11.25" customHeight="1">
      <c r="A99" s="1">
        <f t="shared" si="1"/>
        <v>94</v>
      </c>
      <c r="B99" s="15" t="s">
        <v>134</v>
      </c>
      <c r="C99" s="18" t="s">
        <v>37</v>
      </c>
      <c r="D99" s="18" t="s">
        <v>38</v>
      </c>
      <c r="E99" s="16">
        <v>39903</v>
      </c>
      <c r="F99" s="17">
        <v>30444366</v>
      </c>
      <c r="G99" s="17">
        <v>15000000</v>
      </c>
      <c r="H99" s="17">
        <v>15444366</v>
      </c>
      <c r="I99" s="17">
        <v>220272899</v>
      </c>
      <c r="J99" s="17">
        <v>16911653</v>
      </c>
    </row>
    <row r="100" spans="1:10" s="1" customFormat="1" ht="11.25" customHeight="1">
      <c r="A100" s="1">
        <f t="shared" si="1"/>
        <v>95</v>
      </c>
      <c r="B100" s="15" t="s">
        <v>135</v>
      </c>
      <c r="C100" s="18" t="s">
        <v>37</v>
      </c>
      <c r="D100" s="18" t="s">
        <v>46</v>
      </c>
      <c r="E100" s="16">
        <v>39903</v>
      </c>
      <c r="F100" s="17">
        <v>1813633</v>
      </c>
      <c r="G100" s="17">
        <v>500000</v>
      </c>
      <c r="H100" s="17">
        <v>1313633</v>
      </c>
      <c r="I100" s="17">
        <v>0</v>
      </c>
      <c r="J100" s="17">
        <v>0</v>
      </c>
    </row>
    <row r="101" spans="1:10" s="1" customFormat="1" ht="11.25" customHeight="1">
      <c r="A101" s="1">
        <f t="shared" si="1"/>
        <v>96</v>
      </c>
      <c r="B101" s="15" t="s">
        <v>136</v>
      </c>
      <c r="C101" s="18" t="s">
        <v>37</v>
      </c>
      <c r="D101" s="18" t="s">
        <v>41</v>
      </c>
      <c r="E101" s="16">
        <v>39903</v>
      </c>
      <c r="F101" s="17">
        <v>241848000</v>
      </c>
      <c r="G101" s="17">
        <v>183373880</v>
      </c>
      <c r="H101" s="17">
        <v>58474120</v>
      </c>
      <c r="I101" s="17">
        <v>3017180000</v>
      </c>
      <c r="J101" s="17">
        <v>303390000</v>
      </c>
    </row>
    <row r="102" spans="1:10" s="1" customFormat="1" ht="11.25" customHeight="1">
      <c r="A102" s="1">
        <f t="shared" si="1"/>
        <v>97</v>
      </c>
      <c r="B102" s="15" t="s">
        <v>137</v>
      </c>
      <c r="C102" s="18" t="s">
        <v>37</v>
      </c>
      <c r="D102" s="18" t="s">
        <v>38</v>
      </c>
      <c r="E102" s="16">
        <v>39903</v>
      </c>
      <c r="F102" s="17">
        <v>1593305</v>
      </c>
      <c r="G102" s="17">
        <v>500000</v>
      </c>
      <c r="H102" s="17">
        <v>1093305</v>
      </c>
      <c r="I102" s="17">
        <v>5015418</v>
      </c>
      <c r="J102" s="17">
        <v>0</v>
      </c>
    </row>
    <row r="103" spans="1:10" s="1" customFormat="1" ht="11.25" customHeight="1">
      <c r="A103" s="1">
        <f t="shared" si="1"/>
        <v>98</v>
      </c>
      <c r="B103" s="15" t="s">
        <v>138</v>
      </c>
      <c r="C103" s="18" t="s">
        <v>37</v>
      </c>
      <c r="D103" s="18" t="s">
        <v>44</v>
      </c>
      <c r="E103" s="16">
        <v>39903</v>
      </c>
      <c r="F103" s="17">
        <v>60323166</v>
      </c>
      <c r="G103" s="17">
        <v>7792085</v>
      </c>
      <c r="H103" s="17">
        <v>52531081</v>
      </c>
      <c r="I103" s="17">
        <v>78998600</v>
      </c>
      <c r="J103" s="17">
        <v>23032700</v>
      </c>
    </row>
    <row r="104" spans="1:10" s="1" customFormat="1" ht="11.25" customHeight="1">
      <c r="A104" s="1">
        <f t="shared" si="1"/>
        <v>99</v>
      </c>
      <c r="B104" s="15" t="s">
        <v>139</v>
      </c>
      <c r="C104" s="18" t="s">
        <v>48</v>
      </c>
      <c r="D104" s="18" t="s">
        <v>38</v>
      </c>
      <c r="E104" s="16">
        <v>39903</v>
      </c>
      <c r="F104" s="17">
        <v>303968849</v>
      </c>
      <c r="G104" s="17">
        <v>22997509</v>
      </c>
      <c r="H104" s="17">
        <v>280971340</v>
      </c>
      <c r="I104" s="17">
        <v>0</v>
      </c>
      <c r="J104" s="17">
        <v>0</v>
      </c>
    </row>
    <row r="105" spans="1:10" s="1" customFormat="1" ht="11.25" customHeight="1">
      <c r="A105" s="1">
        <f t="shared" si="1"/>
        <v>100</v>
      </c>
      <c r="B105" s="15" t="s">
        <v>140</v>
      </c>
      <c r="C105" s="18" t="s">
        <v>48</v>
      </c>
      <c r="D105" s="18" t="s">
        <v>44</v>
      </c>
      <c r="E105" s="16">
        <v>39903</v>
      </c>
      <c r="F105" s="17">
        <v>1210628810</v>
      </c>
      <c r="G105" s="17">
        <v>118434954</v>
      </c>
      <c r="H105" s="17">
        <v>1092193856</v>
      </c>
      <c r="I105" s="17">
        <v>1767383423</v>
      </c>
      <c r="J105" s="17">
        <v>658148069</v>
      </c>
    </row>
    <row r="106" spans="1:10" s="1" customFormat="1" ht="11.25" customHeight="1">
      <c r="A106" s="1">
        <f t="shared" si="1"/>
        <v>101</v>
      </c>
      <c r="B106" s="15" t="s">
        <v>141</v>
      </c>
      <c r="C106" s="18" t="s">
        <v>48</v>
      </c>
      <c r="D106" s="18" t="s">
        <v>41</v>
      </c>
      <c r="E106" s="16">
        <v>39903</v>
      </c>
      <c r="F106" s="17">
        <v>2432138000</v>
      </c>
      <c r="G106" s="17">
        <v>185299000</v>
      </c>
      <c r="H106" s="17">
        <v>2246839000</v>
      </c>
      <c r="I106" s="17">
        <v>1576414000</v>
      </c>
      <c r="J106" s="17">
        <v>179712000</v>
      </c>
    </row>
    <row r="107" spans="1:10" s="1" customFormat="1" ht="11.25" customHeight="1">
      <c r="A107" s="1">
        <f t="shared" si="1"/>
        <v>102</v>
      </c>
      <c r="B107" s="15" t="s">
        <v>142</v>
      </c>
      <c r="C107" s="18" t="s">
        <v>37</v>
      </c>
      <c r="D107" s="18" t="s">
        <v>44</v>
      </c>
      <c r="E107" s="16">
        <v>39903</v>
      </c>
      <c r="F107" s="17">
        <v>105035623</v>
      </c>
      <c r="G107" s="17">
        <v>57482900</v>
      </c>
      <c r="H107" s="17">
        <v>47552723</v>
      </c>
      <c r="I107" s="17">
        <v>1864752232</v>
      </c>
      <c r="J107" s="17">
        <v>28532616</v>
      </c>
    </row>
    <row r="108" spans="1:10" s="1" customFormat="1" ht="11.25" customHeight="1">
      <c r="A108" s="1">
        <f t="shared" si="1"/>
        <v>103</v>
      </c>
      <c r="B108" s="15" t="s">
        <v>143</v>
      </c>
      <c r="C108" s="18" t="s">
        <v>37</v>
      </c>
      <c r="D108" s="18" t="s">
        <v>38</v>
      </c>
      <c r="E108" s="16">
        <v>39903</v>
      </c>
      <c r="F108" s="17">
        <v>590598</v>
      </c>
      <c r="G108" s="17">
        <v>500000</v>
      </c>
      <c r="H108" s="17">
        <v>90598</v>
      </c>
      <c r="I108" s="17">
        <v>4135797</v>
      </c>
      <c r="J108" s="17">
        <v>0</v>
      </c>
    </row>
    <row r="109" spans="1:10" s="1" customFormat="1" ht="11.25" customHeight="1">
      <c r="A109" s="1">
        <f t="shared" si="1"/>
        <v>104</v>
      </c>
      <c r="B109" s="15" t="s">
        <v>144</v>
      </c>
      <c r="C109" s="18" t="s">
        <v>37</v>
      </c>
      <c r="D109" s="18" t="s">
        <v>44</v>
      </c>
      <c r="E109" s="16">
        <v>39903</v>
      </c>
      <c r="F109" s="17">
        <v>73154591</v>
      </c>
      <c r="G109" s="17">
        <v>30596852</v>
      </c>
      <c r="H109" s="17">
        <v>42557739</v>
      </c>
      <c r="I109" s="17">
        <v>1052772340</v>
      </c>
      <c r="J109" s="17">
        <v>21507367</v>
      </c>
    </row>
    <row r="110" spans="1:10" s="1" customFormat="1" ht="11.25" customHeight="1">
      <c r="A110" s="1">
        <f t="shared" si="1"/>
        <v>105</v>
      </c>
      <c r="B110" s="15" t="s">
        <v>145</v>
      </c>
      <c r="C110" s="18" t="s">
        <v>48</v>
      </c>
      <c r="D110" s="18" t="s">
        <v>38</v>
      </c>
      <c r="E110" s="16">
        <v>39903</v>
      </c>
      <c r="F110" s="17">
        <v>37945249</v>
      </c>
      <c r="G110" s="17">
        <v>1297812</v>
      </c>
      <c r="H110" s="17">
        <v>36647437</v>
      </c>
      <c r="I110" s="17">
        <v>0</v>
      </c>
      <c r="J110" s="17">
        <v>0</v>
      </c>
    </row>
    <row r="111" spans="1:10" s="1" customFormat="1" ht="11.25" customHeight="1">
      <c r="A111" s="1">
        <f t="shared" si="1"/>
        <v>106</v>
      </c>
      <c r="B111" s="15" t="s">
        <v>146</v>
      </c>
      <c r="C111" s="18" t="s">
        <v>48</v>
      </c>
      <c r="D111" s="18" t="s">
        <v>38</v>
      </c>
      <c r="E111" s="16">
        <v>39903</v>
      </c>
      <c r="F111" s="17">
        <v>153543823</v>
      </c>
      <c r="G111" s="17">
        <v>7727530</v>
      </c>
      <c r="H111" s="17">
        <v>145816293</v>
      </c>
      <c r="I111" s="17">
        <v>0</v>
      </c>
      <c r="J111" s="17">
        <v>0</v>
      </c>
    </row>
    <row r="112" spans="1:10" s="1" customFormat="1" ht="11.25" customHeight="1">
      <c r="A112" s="1">
        <f t="shared" si="1"/>
        <v>107</v>
      </c>
      <c r="B112" s="15" t="s">
        <v>147</v>
      </c>
      <c r="C112" s="18" t="s">
        <v>48</v>
      </c>
      <c r="D112" s="18" t="s">
        <v>38</v>
      </c>
      <c r="E112" s="16">
        <v>39903</v>
      </c>
      <c r="F112" s="17">
        <v>67669008</v>
      </c>
      <c r="G112" s="17">
        <v>500000</v>
      </c>
      <c r="H112" s="17">
        <v>67169008</v>
      </c>
      <c r="I112" s="17">
        <v>0</v>
      </c>
      <c r="J112" s="17">
        <v>0</v>
      </c>
    </row>
    <row r="113" spans="1:10" s="1" customFormat="1" ht="11.25" customHeight="1">
      <c r="A113" s="1">
        <f t="shared" si="1"/>
        <v>108</v>
      </c>
      <c r="B113" s="15" t="s">
        <v>148</v>
      </c>
      <c r="C113" s="18" t="s">
        <v>37</v>
      </c>
      <c r="D113" s="18" t="s">
        <v>149</v>
      </c>
      <c r="E113" s="16">
        <v>39903</v>
      </c>
      <c r="F113" s="17">
        <v>2567677</v>
      </c>
      <c r="G113" s="17">
        <v>715988</v>
      </c>
      <c r="H113" s="17">
        <v>1851689</v>
      </c>
      <c r="I113" s="17">
        <v>8243493</v>
      </c>
      <c r="J113" s="17">
        <v>0</v>
      </c>
    </row>
    <row r="114" spans="1:10" s="1" customFormat="1" ht="11.25" customHeight="1">
      <c r="A114" s="1">
        <f t="shared" si="1"/>
        <v>109</v>
      </c>
      <c r="B114" s="15" t="s">
        <v>150</v>
      </c>
      <c r="C114" s="18" t="s">
        <v>37</v>
      </c>
      <c r="D114" s="18" t="s">
        <v>44</v>
      </c>
      <c r="E114" s="16">
        <v>39903</v>
      </c>
      <c r="F114" s="17">
        <v>31305393</v>
      </c>
      <c r="G114" s="17">
        <v>500000</v>
      </c>
      <c r="H114" s="17">
        <v>30805393</v>
      </c>
      <c r="I114" s="17">
        <v>5185190</v>
      </c>
      <c r="J114" s="17">
        <v>0</v>
      </c>
    </row>
    <row r="115" spans="1:10" s="1" customFormat="1" ht="11.25" customHeight="1">
      <c r="A115" s="1">
        <f t="shared" si="1"/>
        <v>110</v>
      </c>
      <c r="B115" s="15" t="s">
        <v>151</v>
      </c>
      <c r="C115" s="18" t="s">
        <v>48</v>
      </c>
      <c r="D115" s="18" t="s">
        <v>38</v>
      </c>
      <c r="E115" s="16">
        <v>39899</v>
      </c>
      <c r="F115" s="17">
        <v>69285534</v>
      </c>
      <c r="G115" s="17">
        <v>8892683</v>
      </c>
      <c r="H115" s="17">
        <v>60392851</v>
      </c>
      <c r="I115" s="17">
        <v>0</v>
      </c>
      <c r="J115" s="17">
        <v>0</v>
      </c>
    </row>
    <row r="116" spans="1:10" s="1" customFormat="1" ht="11.25" customHeight="1">
      <c r="A116" s="1">
        <f t="shared" si="1"/>
        <v>111</v>
      </c>
      <c r="B116" s="15" t="s">
        <v>152</v>
      </c>
      <c r="C116" s="18" t="s">
        <v>37</v>
      </c>
      <c r="D116" s="18" t="s">
        <v>46</v>
      </c>
      <c r="E116" s="16">
        <v>39903</v>
      </c>
      <c r="F116" s="17">
        <v>8669207</v>
      </c>
      <c r="G116" s="17">
        <v>640514</v>
      </c>
      <c r="H116" s="17">
        <v>8028693</v>
      </c>
      <c r="I116" s="17">
        <v>38445339</v>
      </c>
      <c r="J116" s="17">
        <v>620976</v>
      </c>
    </row>
    <row r="117" spans="1:10" s="1" customFormat="1" ht="11.25" customHeight="1">
      <c r="A117" s="1">
        <f t="shared" si="1"/>
        <v>112</v>
      </c>
      <c r="B117" s="15" t="s">
        <v>153</v>
      </c>
      <c r="C117" s="18" t="s">
        <v>37</v>
      </c>
      <c r="D117" s="18" t="s">
        <v>38</v>
      </c>
      <c r="E117" s="16">
        <v>39903</v>
      </c>
      <c r="F117" s="17">
        <v>850907</v>
      </c>
      <c r="G117" s="17">
        <v>500000</v>
      </c>
      <c r="H117" s="17">
        <v>350907</v>
      </c>
      <c r="I117" s="17">
        <v>0</v>
      </c>
      <c r="J117" s="17">
        <v>0</v>
      </c>
    </row>
    <row r="118" spans="1:10" s="1" customFormat="1" ht="11.25" customHeight="1">
      <c r="A118" s="1">
        <f t="shared" si="1"/>
        <v>113</v>
      </c>
      <c r="B118" s="15" t="s">
        <v>154</v>
      </c>
      <c r="C118" s="18" t="s">
        <v>48</v>
      </c>
      <c r="D118" s="18" t="s">
        <v>38</v>
      </c>
      <c r="E118" s="16">
        <v>39903</v>
      </c>
      <c r="F118" s="17">
        <v>113741776</v>
      </c>
      <c r="G118" s="17">
        <v>500000</v>
      </c>
      <c r="H118" s="17">
        <v>113241776</v>
      </c>
      <c r="I118" s="17">
        <v>0</v>
      </c>
      <c r="J118" s="17">
        <v>0</v>
      </c>
    </row>
    <row r="119" spans="1:10" s="1" customFormat="1" ht="11.25" customHeight="1">
      <c r="A119" s="1">
        <f t="shared" si="1"/>
        <v>114</v>
      </c>
      <c r="B119" s="15" t="s">
        <v>155</v>
      </c>
      <c r="C119" s="18" t="s">
        <v>37</v>
      </c>
      <c r="D119" s="18" t="s">
        <v>41</v>
      </c>
      <c r="E119" s="16">
        <v>39903</v>
      </c>
      <c r="F119" s="17">
        <v>44183195</v>
      </c>
      <c r="G119" s="17">
        <v>6751191</v>
      </c>
      <c r="H119" s="17">
        <v>37432004</v>
      </c>
      <c r="I119" s="17">
        <v>123120035</v>
      </c>
      <c r="J119" s="17">
        <v>0</v>
      </c>
    </row>
    <row r="120" spans="1:10" s="1" customFormat="1" ht="11.25" customHeight="1">
      <c r="A120" s="1">
        <f t="shared" si="1"/>
        <v>115</v>
      </c>
      <c r="B120" s="15" t="s">
        <v>156</v>
      </c>
      <c r="C120" s="18" t="s">
        <v>48</v>
      </c>
      <c r="D120" s="18" t="s">
        <v>38</v>
      </c>
      <c r="E120" s="16">
        <v>39903</v>
      </c>
      <c r="F120" s="17">
        <v>12190454</v>
      </c>
      <c r="G120" s="17">
        <v>1500000</v>
      </c>
      <c r="H120" s="17">
        <v>10690454</v>
      </c>
      <c r="I120" s="17">
        <v>0</v>
      </c>
      <c r="J120" s="17">
        <v>0</v>
      </c>
    </row>
    <row r="121" spans="1:10" s="1" customFormat="1" ht="11.25" customHeight="1">
      <c r="A121" s="1">
        <f t="shared" si="1"/>
        <v>116</v>
      </c>
      <c r="B121" s="15" t="s">
        <v>157</v>
      </c>
      <c r="C121" s="18" t="s">
        <v>48</v>
      </c>
      <c r="D121" s="18" t="s">
        <v>44</v>
      </c>
      <c r="E121" s="16">
        <v>39903</v>
      </c>
      <c r="F121" s="17">
        <v>1319097402</v>
      </c>
      <c r="G121" s="17">
        <v>16067867</v>
      </c>
      <c r="H121" s="17">
        <v>1303029535</v>
      </c>
      <c r="I121" s="17">
        <v>209766046</v>
      </c>
      <c r="J121" s="17">
        <v>0</v>
      </c>
    </row>
    <row r="122" spans="1:10" s="1" customFormat="1" ht="11.25" customHeight="1">
      <c r="A122" s="1">
        <f t="shared" si="1"/>
        <v>117</v>
      </c>
      <c r="B122" s="15" t="s">
        <v>158</v>
      </c>
      <c r="C122" s="18" t="s">
        <v>37</v>
      </c>
      <c r="D122" s="18" t="s">
        <v>38</v>
      </c>
      <c r="E122" s="16">
        <v>39903</v>
      </c>
      <c r="F122" s="17">
        <v>3191852</v>
      </c>
      <c r="G122" s="17">
        <v>500000</v>
      </c>
      <c r="H122" s="17">
        <v>2691852</v>
      </c>
      <c r="I122" s="17">
        <v>0</v>
      </c>
      <c r="J122" s="17">
        <v>0</v>
      </c>
    </row>
    <row r="123" spans="1:10" s="1" customFormat="1" ht="11.25" customHeight="1">
      <c r="A123" s="1">
        <f t="shared" si="1"/>
        <v>118</v>
      </c>
      <c r="B123" s="15" t="s">
        <v>159</v>
      </c>
      <c r="C123" s="18" t="s">
        <v>48</v>
      </c>
      <c r="D123" s="18" t="s">
        <v>41</v>
      </c>
      <c r="E123" s="16">
        <v>39903</v>
      </c>
      <c r="F123" s="17">
        <v>30978748</v>
      </c>
      <c r="G123" s="17">
        <v>500000</v>
      </c>
      <c r="H123" s="17">
        <v>30478748</v>
      </c>
      <c r="I123" s="17">
        <v>0</v>
      </c>
      <c r="J123" s="17">
        <v>0</v>
      </c>
    </row>
    <row r="124" spans="1:10" s="1" customFormat="1" ht="11.25" customHeight="1">
      <c r="A124" s="1">
        <f t="shared" si="1"/>
        <v>119</v>
      </c>
      <c r="B124" s="15" t="s">
        <v>160</v>
      </c>
      <c r="C124" s="18" t="s">
        <v>48</v>
      </c>
      <c r="D124" s="18" t="s">
        <v>38</v>
      </c>
      <c r="E124" s="16">
        <v>39903</v>
      </c>
      <c r="F124" s="17">
        <v>94354382</v>
      </c>
      <c r="G124" s="17">
        <v>970192</v>
      </c>
      <c r="H124" s="17">
        <v>93384190</v>
      </c>
      <c r="I124" s="17">
        <v>0</v>
      </c>
      <c r="J124" s="17">
        <v>0</v>
      </c>
    </row>
    <row r="125" spans="1:10" s="1" customFormat="1" ht="11.25" customHeight="1">
      <c r="A125" s="1">
        <f t="shared" si="1"/>
        <v>120</v>
      </c>
      <c r="B125" s="15" t="s">
        <v>161</v>
      </c>
      <c r="C125" s="18" t="s">
        <v>37</v>
      </c>
      <c r="D125" s="18" t="s">
        <v>38</v>
      </c>
      <c r="E125" s="16">
        <v>39903</v>
      </c>
      <c r="F125" s="17">
        <v>822528</v>
      </c>
      <c r="G125" s="17">
        <v>500000</v>
      </c>
      <c r="H125" s="17">
        <v>322528</v>
      </c>
      <c r="I125" s="17">
        <v>0</v>
      </c>
      <c r="J125" s="17">
        <v>0</v>
      </c>
    </row>
    <row r="126" spans="1:10" s="1" customFormat="1" ht="11.25" customHeight="1">
      <c r="A126" s="1">
        <f t="shared" si="1"/>
        <v>121</v>
      </c>
      <c r="B126" s="15" t="s">
        <v>162</v>
      </c>
      <c r="C126" s="18" t="s">
        <v>48</v>
      </c>
      <c r="D126" s="18" t="s">
        <v>41</v>
      </c>
      <c r="E126" s="16">
        <v>39903</v>
      </c>
      <c r="F126" s="17">
        <v>12384214</v>
      </c>
      <c r="G126" s="17">
        <v>500000</v>
      </c>
      <c r="H126" s="17">
        <v>11884214</v>
      </c>
      <c r="I126" s="17">
        <v>0</v>
      </c>
      <c r="J126" s="17">
        <v>0</v>
      </c>
    </row>
    <row r="127" spans="1:10" s="1" customFormat="1" ht="11.25" customHeight="1">
      <c r="A127" s="1">
        <f t="shared" si="1"/>
        <v>122</v>
      </c>
      <c r="B127" s="15" t="s">
        <v>163</v>
      </c>
      <c r="C127" s="18" t="s">
        <v>37</v>
      </c>
      <c r="D127" s="18" t="s">
        <v>46</v>
      </c>
      <c r="E127" s="16">
        <v>39903</v>
      </c>
      <c r="F127" s="17">
        <v>46099414</v>
      </c>
      <c r="G127" s="17">
        <v>11387729</v>
      </c>
      <c r="H127" s="17">
        <v>34711685</v>
      </c>
      <c r="I127" s="17">
        <v>163137079</v>
      </c>
      <c r="J127" s="17">
        <v>17918580</v>
      </c>
    </row>
    <row r="128" spans="1:10" s="1" customFormat="1" ht="11.25" customHeight="1">
      <c r="A128" s="1">
        <f t="shared" si="1"/>
        <v>123</v>
      </c>
      <c r="B128" s="15" t="s">
        <v>164</v>
      </c>
      <c r="C128" s="18" t="s">
        <v>48</v>
      </c>
      <c r="D128" s="18" t="s">
        <v>38</v>
      </c>
      <c r="E128" s="16">
        <v>39903</v>
      </c>
      <c r="F128" s="17">
        <v>1477831583</v>
      </c>
      <c r="G128" s="17">
        <v>85704022</v>
      </c>
      <c r="H128" s="17">
        <v>1392127561</v>
      </c>
      <c r="I128" s="17">
        <v>189914740</v>
      </c>
      <c r="J128" s="17">
        <v>1284597</v>
      </c>
    </row>
    <row r="129" spans="1:10" s="1" customFormat="1" ht="11.25" customHeight="1">
      <c r="A129" s="1">
        <f t="shared" si="1"/>
        <v>124</v>
      </c>
      <c r="B129" s="15" t="s">
        <v>165</v>
      </c>
      <c r="C129" s="18" t="s">
        <v>48</v>
      </c>
      <c r="D129" s="18" t="s">
        <v>41</v>
      </c>
      <c r="E129" s="16">
        <v>39903</v>
      </c>
      <c r="F129" s="17">
        <v>15135202407</v>
      </c>
      <c r="G129" s="17">
        <v>978849675</v>
      </c>
      <c r="H129" s="17">
        <v>14156352732</v>
      </c>
      <c r="I129" s="17">
        <v>12822336838</v>
      </c>
      <c r="J129" s="17">
        <v>5350581518</v>
      </c>
    </row>
    <row r="130" spans="1:10" s="1" customFormat="1" ht="11.25" customHeight="1">
      <c r="A130" s="1">
        <f t="shared" si="1"/>
        <v>125</v>
      </c>
      <c r="B130" s="15" t="s">
        <v>166</v>
      </c>
      <c r="C130" s="18" t="s">
        <v>37</v>
      </c>
      <c r="D130" s="18" t="s">
        <v>38</v>
      </c>
      <c r="E130" s="16">
        <v>39903</v>
      </c>
      <c r="F130" s="17">
        <v>1133707</v>
      </c>
      <c r="G130" s="17">
        <v>500000</v>
      </c>
      <c r="H130" s="17">
        <v>633707</v>
      </c>
      <c r="I130" s="17">
        <v>38930696</v>
      </c>
      <c r="J130" s="17">
        <v>1010016</v>
      </c>
    </row>
    <row r="131" spans="1:10" s="1" customFormat="1" ht="11.25" customHeight="1">
      <c r="A131" s="1">
        <f t="shared" si="1"/>
        <v>126</v>
      </c>
      <c r="B131" s="15" t="s">
        <v>167</v>
      </c>
      <c r="C131" s="18" t="s">
        <v>48</v>
      </c>
      <c r="D131" s="18" t="s">
        <v>44</v>
      </c>
      <c r="E131" s="16">
        <v>39903</v>
      </c>
      <c r="F131" s="17">
        <v>21431827</v>
      </c>
      <c r="G131" s="17">
        <v>4795874</v>
      </c>
      <c r="H131" s="17">
        <v>16635953</v>
      </c>
      <c r="I131" s="17">
        <v>235176240</v>
      </c>
      <c r="J131" s="17">
        <v>979368</v>
      </c>
    </row>
    <row r="132" spans="1:10" s="1" customFormat="1" ht="11.25" customHeight="1">
      <c r="A132" s="1">
        <f t="shared" si="1"/>
        <v>127</v>
      </c>
      <c r="B132" s="15" t="s">
        <v>168</v>
      </c>
      <c r="C132" s="18" t="s">
        <v>48</v>
      </c>
      <c r="D132" s="18" t="s">
        <v>44</v>
      </c>
      <c r="E132" s="16">
        <v>39903</v>
      </c>
      <c r="F132" s="17">
        <v>1866518568</v>
      </c>
      <c r="G132" s="17">
        <v>1000000</v>
      </c>
      <c r="H132" s="17">
        <v>1865518568</v>
      </c>
      <c r="I132" s="17">
        <v>0</v>
      </c>
      <c r="J132" s="17">
        <v>0</v>
      </c>
    </row>
    <row r="133" spans="1:10" s="1" customFormat="1" ht="11.25" customHeight="1">
      <c r="A133" s="1">
        <f t="shared" si="1"/>
        <v>128</v>
      </c>
      <c r="B133" s="15" t="s">
        <v>169</v>
      </c>
      <c r="C133" s="18" t="s">
        <v>48</v>
      </c>
      <c r="D133" s="18" t="s">
        <v>38</v>
      </c>
      <c r="E133" s="16">
        <v>39903</v>
      </c>
      <c r="F133" s="17">
        <v>29646209</v>
      </c>
      <c r="G133" s="17">
        <v>1316068</v>
      </c>
      <c r="H133" s="17">
        <v>28330141</v>
      </c>
      <c r="I133" s="17">
        <v>0</v>
      </c>
      <c r="J133" s="17">
        <v>0</v>
      </c>
    </row>
    <row r="134" spans="1:10" s="1" customFormat="1" ht="11.25" customHeight="1">
      <c r="A134" s="1">
        <f t="shared" si="1"/>
        <v>129</v>
      </c>
      <c r="B134" s="15" t="s">
        <v>170</v>
      </c>
      <c r="C134" s="18" t="s">
        <v>48</v>
      </c>
      <c r="D134" s="18" t="s">
        <v>38</v>
      </c>
      <c r="E134" s="16">
        <v>39903</v>
      </c>
      <c r="F134" s="17">
        <v>383438944</v>
      </c>
      <c r="G134" s="17">
        <v>4799271</v>
      </c>
      <c r="H134" s="17">
        <v>378639673</v>
      </c>
      <c r="I134" s="17">
        <v>0</v>
      </c>
      <c r="J134" s="17">
        <v>0</v>
      </c>
    </row>
    <row r="135" spans="1:10" s="1" customFormat="1" ht="11.25" customHeight="1">
      <c r="A135" s="1">
        <f>A134+1</f>
        <v>130</v>
      </c>
      <c r="B135" s="15" t="s">
        <v>171</v>
      </c>
      <c r="C135" s="18" t="s">
        <v>37</v>
      </c>
      <c r="D135" s="18" t="s">
        <v>38</v>
      </c>
      <c r="E135" s="16">
        <v>39903</v>
      </c>
      <c r="F135" s="17">
        <v>2181631</v>
      </c>
      <c r="G135" s="17">
        <v>500000</v>
      </c>
      <c r="H135" s="17">
        <v>1681631</v>
      </c>
      <c r="I135" s="17">
        <v>0</v>
      </c>
      <c r="J135" s="17">
        <v>0</v>
      </c>
    </row>
    <row r="136" spans="1:10" s="1" customFormat="1" ht="11.25" customHeight="1">
      <c r="A136" s="1">
        <f>A135+1</f>
        <v>131</v>
      </c>
      <c r="B136" s="15" t="s">
        <v>172</v>
      </c>
      <c r="C136" s="18" t="s">
        <v>37</v>
      </c>
      <c r="D136" s="18" t="s">
        <v>38</v>
      </c>
      <c r="E136" s="16">
        <v>39903</v>
      </c>
      <c r="F136" s="17">
        <v>1273516</v>
      </c>
      <c r="G136" s="17">
        <v>500000</v>
      </c>
      <c r="H136" s="17">
        <v>773516</v>
      </c>
      <c r="I136" s="17">
        <v>0</v>
      </c>
      <c r="J136" s="17">
        <v>0</v>
      </c>
    </row>
    <row r="137" spans="1:10" s="1" customFormat="1" ht="11.25" customHeight="1">
      <c r="A137" s="1">
        <f>A136+1</f>
        <v>132</v>
      </c>
      <c r="B137" s="15" t="s">
        <v>173</v>
      </c>
      <c r="C137" s="18" t="s">
        <v>37</v>
      </c>
      <c r="D137" s="18" t="s">
        <v>38</v>
      </c>
      <c r="E137" s="16">
        <v>39903</v>
      </c>
      <c r="F137" s="17">
        <v>1067858</v>
      </c>
      <c r="G137" s="17">
        <v>500000</v>
      </c>
      <c r="H137" s="17">
        <v>567858</v>
      </c>
      <c r="I137" s="17">
        <v>42657025</v>
      </c>
      <c r="J137" s="17">
        <v>1316926</v>
      </c>
    </row>
    <row r="138" spans="3:10" s="1" customFormat="1" ht="11.25" customHeight="1">
      <c r="C138" s="6"/>
      <c r="D138" s="6"/>
      <c r="E138" s="10"/>
      <c r="F138" s="11"/>
      <c r="G138" s="11"/>
      <c r="H138" s="11"/>
      <c r="J138" s="11"/>
    </row>
    <row r="139" spans="2:10" s="1" customFormat="1" ht="11.25" customHeight="1">
      <c r="B139" s="1" t="s">
        <v>174</v>
      </c>
      <c r="C139" s="6"/>
      <c r="D139" s="6"/>
      <c r="E139" s="10"/>
      <c r="F139" s="11"/>
      <c r="G139" s="11"/>
      <c r="H139" s="11"/>
      <c r="I139" s="11">
        <f>SUM(I6:I137)</f>
        <v>146322599236</v>
      </c>
      <c r="J139" s="11">
        <f>SUM(J6:J137)</f>
        <v>39006436467</v>
      </c>
    </row>
    <row r="140" spans="3:10" s="1" customFormat="1" ht="11.25" customHeight="1">
      <c r="C140" s="6"/>
      <c r="D140" s="6"/>
      <c r="E140" s="10"/>
      <c r="F140" s="11"/>
      <c r="G140" s="11"/>
      <c r="H140" s="11"/>
      <c r="I140" s="11"/>
      <c r="J140" s="11"/>
    </row>
    <row r="141" spans="3:10" s="1" customFormat="1" ht="11.25" customHeight="1">
      <c r="C141" s="6"/>
      <c r="D141" s="6"/>
      <c r="E141" s="10"/>
      <c r="F141" s="11"/>
      <c r="G141" s="11"/>
      <c r="H141" s="11"/>
      <c r="I141" s="11"/>
      <c r="J141" s="11"/>
    </row>
    <row r="142" spans="2:10" s="1" customFormat="1" ht="11.25" customHeight="1">
      <c r="B142" s="12" t="s">
        <v>175</v>
      </c>
      <c r="C142" s="6">
        <v>132</v>
      </c>
      <c r="D142" s="6"/>
      <c r="E142" s="10"/>
      <c r="F142" s="11"/>
      <c r="G142" s="11"/>
      <c r="H142" s="11"/>
      <c r="I142" s="11"/>
      <c r="J142" s="11"/>
    </row>
    <row r="143" spans="3:10" s="1" customFormat="1" ht="11.25" customHeight="1">
      <c r="C143" s="6"/>
      <c r="D143" s="6"/>
      <c r="E143" s="10"/>
      <c r="F143" s="11"/>
      <c r="G143" s="11"/>
      <c r="H143" s="11"/>
      <c r="I143" s="11"/>
      <c r="J143" s="11"/>
    </row>
    <row r="144" spans="2:10" s="1" customFormat="1" ht="11.25" customHeight="1">
      <c r="B144" s="4"/>
      <c r="C144" s="6"/>
      <c r="D144" s="6"/>
      <c r="E144" s="10"/>
      <c r="F144" s="11"/>
      <c r="G144" s="11"/>
      <c r="H144" s="11"/>
      <c r="I144" s="11"/>
      <c r="J144" s="11"/>
    </row>
    <row r="145" spans="2:10" s="1" customFormat="1" ht="11.25" customHeight="1">
      <c r="B145" s="7" t="s">
        <v>22</v>
      </c>
      <c r="C145" s="6">
        <v>0</v>
      </c>
      <c r="D145" s="6"/>
      <c r="E145" s="10"/>
      <c r="F145" s="11"/>
      <c r="G145" s="11"/>
      <c r="H145" s="11"/>
      <c r="I145" s="5"/>
      <c r="J145" s="5"/>
    </row>
    <row r="146" spans="2:10" s="1" customFormat="1" ht="11.25" customHeight="1">
      <c r="B146" s="4" t="s">
        <v>177</v>
      </c>
      <c r="C146" s="6"/>
      <c r="D146" s="6"/>
      <c r="E146" s="5"/>
      <c r="F146" s="5"/>
      <c r="H146" s="5"/>
      <c r="I146" s="5"/>
      <c r="J146" s="5"/>
    </row>
    <row r="147" spans="1:10" s="1" customFormat="1" ht="11.25" customHeight="1">
      <c r="A147" s="4"/>
      <c r="B147" s="4"/>
      <c r="C147" s="8"/>
      <c r="D147" s="3"/>
      <c r="E147" s="4"/>
      <c r="F147" s="4"/>
      <c r="G147" s="4"/>
      <c r="H147" s="4"/>
      <c r="I147" s="4"/>
      <c r="J147" s="4"/>
    </row>
    <row r="148" spans="1:10" s="1" customFormat="1" ht="11.25" customHeight="1">
      <c r="A148" s="4"/>
      <c r="B148" s="7" t="s">
        <v>23</v>
      </c>
      <c r="C148" s="3">
        <v>0</v>
      </c>
      <c r="D148" s="3"/>
      <c r="E148" s="4"/>
      <c r="F148" s="4"/>
      <c r="G148" s="4"/>
      <c r="H148" s="4"/>
      <c r="I148" s="4"/>
      <c r="J148" s="4"/>
    </row>
    <row r="149" spans="1:10" s="1" customFormat="1" ht="11.25" customHeight="1">
      <c r="A149" s="4"/>
      <c r="B149" s="4" t="s">
        <v>177</v>
      </c>
      <c r="C149" s="8"/>
      <c r="D149" s="3"/>
      <c r="E149" s="4"/>
      <c r="F149" s="4"/>
      <c r="G149" s="4"/>
      <c r="H149" s="4"/>
      <c r="I149" s="4"/>
      <c r="J149" s="4"/>
    </row>
    <row r="150" spans="1:10" s="1" customFormat="1" ht="11.25" customHeight="1">
      <c r="A150" s="4"/>
      <c r="B150" s="4"/>
      <c r="C150" s="3"/>
      <c r="D150" s="3"/>
      <c r="E150" s="4"/>
      <c r="F150" s="4"/>
      <c r="G150" s="4"/>
      <c r="H150" s="4"/>
      <c r="I150" s="4"/>
      <c r="J150" s="4"/>
    </row>
    <row r="151" spans="1:10" s="1" customFormat="1" ht="11.25" customHeight="1">
      <c r="A151" s="4"/>
      <c r="B151" s="7" t="s">
        <v>24</v>
      </c>
      <c r="C151" s="3"/>
      <c r="D151" s="3"/>
      <c r="E151" s="4"/>
      <c r="F151" s="4"/>
      <c r="G151" s="4"/>
      <c r="H151" s="4"/>
      <c r="I151" s="4"/>
      <c r="J151" s="4"/>
    </row>
    <row r="152" spans="1:10" s="1" customFormat="1" ht="11.25" customHeight="1">
      <c r="A152" s="4"/>
      <c r="B152" s="4" t="s">
        <v>181</v>
      </c>
      <c r="C152" s="3"/>
      <c r="D152" s="3"/>
      <c r="E152" s="4"/>
      <c r="F152" s="4"/>
      <c r="G152" s="4"/>
      <c r="H152" s="4"/>
      <c r="I152" s="4"/>
      <c r="J152" s="4"/>
    </row>
    <row r="153" spans="1:10" s="1" customFormat="1" ht="11.25" customHeight="1">
      <c r="A153" s="4"/>
      <c r="B153" s="7"/>
      <c r="C153" s="3"/>
      <c r="D153" s="3"/>
      <c r="E153" s="4"/>
      <c r="F153" s="4"/>
      <c r="G153" s="4"/>
      <c r="H153" s="4"/>
      <c r="I153" s="4"/>
      <c r="J153" s="4"/>
    </row>
    <row r="154" spans="1:10" s="1" customFormat="1" ht="11.25" customHeight="1">
      <c r="A154" s="4"/>
      <c r="B154" s="7" t="s">
        <v>176</v>
      </c>
      <c r="C154" s="3">
        <v>132</v>
      </c>
      <c r="D154" s="3"/>
      <c r="E154" s="4"/>
      <c r="F154" s="4"/>
      <c r="G154" s="4"/>
      <c r="H154" s="4"/>
      <c r="I154" s="4"/>
      <c r="J154" s="4"/>
    </row>
    <row r="155" spans="1:10" s="1" customFormat="1" ht="11.25" customHeight="1">
      <c r="A155" s="4"/>
      <c r="B155" s="4"/>
      <c r="C155" s="3"/>
      <c r="D155" s="3"/>
      <c r="E155" s="4"/>
      <c r="F155" s="4"/>
      <c r="G155" s="4"/>
      <c r="H155" s="4"/>
      <c r="I155" s="4"/>
      <c r="J155" s="4"/>
    </row>
    <row r="156" spans="1:10" s="1" customFormat="1" ht="11.25" customHeight="1">
      <c r="A156" s="4"/>
      <c r="B156" s="4"/>
      <c r="C156" s="3"/>
      <c r="D156" s="3"/>
      <c r="E156" s="4"/>
      <c r="F156" s="4"/>
      <c r="G156" s="4"/>
      <c r="H156" s="4"/>
      <c r="I156" s="4"/>
      <c r="J156" s="4"/>
    </row>
    <row r="157" spans="1:10" s="1" customFormat="1" ht="22.5">
      <c r="A157" s="4"/>
      <c r="B157" s="2" t="s">
        <v>182</v>
      </c>
      <c r="C157" s="8"/>
      <c r="D157" s="3"/>
      <c r="E157" s="4"/>
      <c r="F157" s="4"/>
      <c r="G157" s="4"/>
      <c r="H157" s="4"/>
      <c r="I157" s="4"/>
      <c r="J157" s="4"/>
    </row>
    <row r="158" spans="1:10" s="1" customFormat="1" ht="11.25" customHeight="1">
      <c r="A158" s="4"/>
      <c r="B158" s="7"/>
      <c r="C158" s="8"/>
      <c r="D158" s="3"/>
      <c r="E158" s="4"/>
      <c r="F158" s="4"/>
      <c r="G158" s="4"/>
      <c r="H158" s="4"/>
      <c r="I158" s="4"/>
      <c r="J158" s="4"/>
    </row>
    <row r="159" spans="1:10" s="1" customFormat="1" ht="33.75">
      <c r="A159" s="4"/>
      <c r="B159" s="2" t="s">
        <v>34</v>
      </c>
      <c r="C159" s="3"/>
      <c r="D159" s="3"/>
      <c r="E159" s="4"/>
      <c r="F159" s="4"/>
      <c r="G159" s="4"/>
      <c r="H159" s="4"/>
      <c r="I159" s="4"/>
      <c r="J159" s="4"/>
    </row>
    <row r="160" spans="1:10" s="1" customFormat="1" ht="11.25">
      <c r="A160" s="4"/>
      <c r="B160" s="9"/>
      <c r="C160" s="3"/>
      <c r="D160" s="3"/>
      <c r="E160" s="4"/>
      <c r="F160" s="4"/>
      <c r="G160" s="4"/>
      <c r="H160" s="4"/>
      <c r="I160" s="4"/>
      <c r="J160" s="4"/>
    </row>
    <row r="161" spans="1:10" s="1" customFormat="1" ht="11.25">
      <c r="A161" s="4"/>
      <c r="B161" s="9" t="s">
        <v>21</v>
      </c>
      <c r="C161" s="3"/>
      <c r="D161" s="3"/>
      <c r="E161" s="4"/>
      <c r="F161" s="4"/>
      <c r="G161" s="4"/>
      <c r="H161" s="4"/>
      <c r="I161" s="4"/>
      <c r="J161" s="4"/>
    </row>
    <row r="162" spans="1:10" s="1" customFormat="1" ht="11.25">
      <c r="A162" s="4"/>
      <c r="B162" s="9"/>
      <c r="C162" s="3"/>
      <c r="D162" s="3"/>
      <c r="E162" s="4"/>
      <c r="F162" s="4"/>
      <c r="G162" s="4"/>
      <c r="H162" s="4"/>
      <c r="I162" s="4"/>
      <c r="J162" s="4"/>
    </row>
    <row r="163" spans="1:10" s="1" customFormat="1" ht="11.25">
      <c r="A163" s="4"/>
      <c r="B163" s="2" t="s">
        <v>26</v>
      </c>
      <c r="C163" s="3"/>
      <c r="D163" s="3"/>
      <c r="E163" s="4"/>
      <c r="F163" s="4"/>
      <c r="G163" s="4"/>
      <c r="H163" s="4"/>
      <c r="I163" s="4"/>
      <c r="J163" s="4"/>
    </row>
    <row r="164" spans="1:10" s="1" customFormat="1" ht="11.25">
      <c r="A164" s="4"/>
      <c r="B164" s="2"/>
      <c r="C164" s="3"/>
      <c r="D164" s="3"/>
      <c r="E164" s="4"/>
      <c r="F164" s="4"/>
      <c r="G164" s="4"/>
      <c r="H164" s="4"/>
      <c r="I164" s="4"/>
      <c r="J164" s="4"/>
    </row>
    <row r="165" spans="1:10" s="1" customFormat="1" ht="11.25">
      <c r="A165" s="4"/>
      <c r="B165" s="2" t="s">
        <v>27</v>
      </c>
      <c r="C165" s="3"/>
      <c r="D165" s="3"/>
      <c r="E165" s="4"/>
      <c r="F165" s="4"/>
      <c r="G165" s="4"/>
      <c r="H165" s="4"/>
      <c r="I165" s="4"/>
      <c r="J165" s="4"/>
    </row>
    <row r="166" spans="1:10" s="1" customFormat="1" ht="11.25">
      <c r="A166" s="4"/>
      <c r="B166" s="2"/>
      <c r="C166" s="3"/>
      <c r="D166" s="3"/>
      <c r="E166" s="4"/>
      <c r="F166" s="4"/>
      <c r="G166" s="4"/>
      <c r="H166" s="4"/>
      <c r="I166" s="4"/>
      <c r="J166" s="4"/>
    </row>
    <row r="167" spans="1:10" s="1" customFormat="1" ht="33.75">
      <c r="A167" s="4"/>
      <c r="B167" s="2" t="s">
        <v>28</v>
      </c>
      <c r="C167" s="3"/>
      <c r="D167" s="3"/>
      <c r="E167" s="4"/>
      <c r="F167" s="4"/>
      <c r="G167" s="4"/>
      <c r="H167" s="4"/>
      <c r="I167" s="4"/>
      <c r="J167" s="4"/>
    </row>
    <row r="168" spans="1:10" s="1" customFormat="1" ht="11.25">
      <c r="A168" s="4"/>
      <c r="B168" s="2"/>
      <c r="C168" s="3"/>
      <c r="D168" s="3"/>
      <c r="E168" s="4"/>
      <c r="F168" s="4"/>
      <c r="G168" s="4"/>
      <c r="H168" s="4"/>
      <c r="I168" s="4"/>
      <c r="J168" s="4"/>
    </row>
    <row r="169" spans="1:10" s="1" customFormat="1" ht="22.5">
      <c r="A169" s="4"/>
      <c r="B169" s="2" t="s">
        <v>35</v>
      </c>
      <c r="C169" s="3"/>
      <c r="D169" s="3"/>
      <c r="E169" s="4"/>
      <c r="F169" s="4"/>
      <c r="G169" s="4"/>
      <c r="H169" s="4"/>
      <c r="I169" s="4"/>
      <c r="J169" s="4"/>
    </row>
    <row r="170" spans="1:10" s="1" customFormat="1" ht="11.25">
      <c r="A170" s="4"/>
      <c r="B170" s="2"/>
      <c r="C170" s="3"/>
      <c r="D170" s="3"/>
      <c r="E170" s="4"/>
      <c r="F170" s="4"/>
      <c r="G170" s="4"/>
      <c r="H170" s="4"/>
      <c r="I170" s="4"/>
      <c r="J170" s="4"/>
    </row>
    <row r="171" spans="1:10" s="1" customFormat="1" ht="33.75">
      <c r="A171" s="4"/>
      <c r="B171" s="2" t="s">
        <v>29</v>
      </c>
      <c r="C171" s="3"/>
      <c r="D171" s="3"/>
      <c r="E171" s="4"/>
      <c r="F171" s="4"/>
      <c r="G171" s="4"/>
      <c r="H171" s="4"/>
      <c r="I171" s="4"/>
      <c r="J171" s="4"/>
    </row>
    <row r="172" spans="1:10" s="1" customFormat="1" ht="11.25">
      <c r="A172" s="4"/>
      <c r="B172" s="2"/>
      <c r="C172" s="3"/>
      <c r="D172" s="3"/>
      <c r="E172" s="4"/>
      <c r="F172" s="4"/>
      <c r="G172" s="4"/>
      <c r="H172" s="4"/>
      <c r="I172" s="4"/>
      <c r="J172" s="4"/>
    </row>
    <row r="173" spans="1:10" s="1" customFormat="1" ht="22.5">
      <c r="A173" s="4"/>
      <c r="B173" s="2" t="s">
        <v>30</v>
      </c>
      <c r="C173" s="3"/>
      <c r="D173" s="3"/>
      <c r="E173" s="4"/>
      <c r="F173" s="4"/>
      <c r="G173" s="4"/>
      <c r="H173" s="4"/>
      <c r="I173" s="4"/>
      <c r="J173" s="4"/>
    </row>
    <row r="174" spans="1:10" s="1" customFormat="1" ht="11.25">
      <c r="A174" s="4"/>
      <c r="B174" s="2"/>
      <c r="C174" s="3"/>
      <c r="D174" s="3"/>
      <c r="E174" s="4"/>
      <c r="F174" s="4"/>
      <c r="G174" s="4"/>
      <c r="H174" s="4"/>
      <c r="I174" s="4"/>
      <c r="J174" s="4"/>
    </row>
    <row r="175" spans="1:10" s="1" customFormat="1" ht="56.25">
      <c r="A175" s="4"/>
      <c r="B175" s="2" t="s">
        <v>33</v>
      </c>
      <c r="C175" s="3"/>
      <c r="D175" s="3"/>
      <c r="E175" s="4"/>
      <c r="F175" s="4"/>
      <c r="G175" s="4"/>
      <c r="H175" s="4"/>
      <c r="I175" s="4"/>
      <c r="J175" s="4"/>
    </row>
    <row r="176" spans="1:10" s="1" customFormat="1" ht="11.25">
      <c r="A176" s="4"/>
      <c r="B176" s="2"/>
      <c r="C176" s="3"/>
      <c r="D176" s="3"/>
      <c r="E176" s="4"/>
      <c r="F176" s="4"/>
      <c r="G176" s="4"/>
      <c r="H176" s="4"/>
      <c r="I176" s="4"/>
      <c r="J176" s="4"/>
    </row>
    <row r="177" spans="1:10" s="1" customFormat="1" ht="33.75">
      <c r="A177" s="4"/>
      <c r="B177" s="2" t="s">
        <v>179</v>
      </c>
      <c r="C177" s="3"/>
      <c r="D177" s="3"/>
      <c r="E177" s="4"/>
      <c r="F177" s="4"/>
      <c r="G177" s="4"/>
      <c r="H177" s="4"/>
      <c r="I177" s="4"/>
      <c r="J177" s="4"/>
    </row>
    <row r="178" spans="1:10" s="1" customFormat="1" ht="11.25" customHeight="1">
      <c r="A178" s="4"/>
      <c r="B178" s="2"/>
      <c r="C178" s="3"/>
      <c r="D178" s="3"/>
      <c r="E178" s="4"/>
      <c r="F178" s="4"/>
      <c r="G178" s="4"/>
      <c r="H178" s="4"/>
      <c r="I178" s="4"/>
      <c r="J178" s="4"/>
    </row>
    <row r="179" spans="1:10" s="1" customFormat="1" ht="13.5" customHeight="1">
      <c r="A179" s="4"/>
      <c r="B179" s="4"/>
      <c r="C179" s="3"/>
      <c r="D179" s="3"/>
      <c r="E179" s="4"/>
      <c r="F179" s="4"/>
      <c r="G179" s="4"/>
      <c r="H179" s="4"/>
      <c r="I179" s="4"/>
      <c r="J179" s="4"/>
    </row>
    <row r="180" ht="45">
      <c r="B180" s="2" t="s">
        <v>180</v>
      </c>
    </row>
    <row r="182" ht="11.25">
      <c r="B182" s="2"/>
    </row>
    <row r="192" ht="11.25">
      <c r="B192" s="4" t="s">
        <v>31</v>
      </c>
    </row>
    <row r="195" ht="11.25">
      <c r="B195" s="4" t="s">
        <v>32</v>
      </c>
    </row>
  </sheetData>
  <sheetProtection/>
  <printOptions gridLines="1"/>
  <pageMargins left="0.2" right="0.2" top="0.8" bottom="0.166666666666667" header="0" footer="0.166666666666667"/>
  <pageSetup horizontalDpi="300" verticalDpi="300" orientation="landscape" scale="95" r:id="rId1"/>
  <headerFooter alignWithMargins="0">
    <oddHeader>&amp;CSELECTED FCM FINANCIAL DATA AS OF 
March 31, 2009
FROM REPORTS FILED BY 
April 30, 2009&amp;R&amp;P of &amp;N</oddHeader>
  </headerFooter>
  <rowBreaks count="1" manualBreakCount="1">
    <brk id="1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PHill</cp:lastModifiedBy>
  <cp:lastPrinted>2009-05-06T17:31:34Z</cp:lastPrinted>
  <dcterms:created xsi:type="dcterms:W3CDTF">2002-02-05T13:55:05Z</dcterms:created>
  <dcterms:modified xsi:type="dcterms:W3CDTF">2009-05-06T20:37:40Z</dcterms:modified>
  <cp:category/>
  <cp:version/>
  <cp:contentType/>
  <cp:contentStatus/>
</cp:coreProperties>
</file>