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FEBRUARY 2006" sheetId="1" r:id="rId1"/>
  </sheets>
  <definedNames>
    <definedName name="_xlnm.Print_Titles" localSheetId="0">'FCM DATA FEBRUARY 2006'!$1:$4</definedName>
  </definedNames>
  <calcPr fullCalcOnLoad="1"/>
</workbook>
</file>

<file path=xl/sharedStrings.xml><?xml version="1.0" encoding="utf-8"?>
<sst xmlns="http://schemas.openxmlformats.org/spreadsheetml/2006/main" count="599" uniqueCount="236">
  <si>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</si>
  <si>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</si>
  <si>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</si>
  <si>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</si>
  <si>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</si>
  <si>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</si>
  <si>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</si>
  <si>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</si>
  <si>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</si>
  <si>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</si>
  <si>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</si>
  <si>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</si>
  <si>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</si>
  <si>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</si>
  <si>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</si>
  <si>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</si>
  <si>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</si>
  <si>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</si>
  <si>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</si>
  <si>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</si>
  <si>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</si>
  <si>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</si>
  <si>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</si>
  <si>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</si>
  <si>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</si>
  <si>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</si>
  <si>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</si>
  <si>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</si>
  <si>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</si>
  <si>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</si>
  <si>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</si>
  <si>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</si>
  <si>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</si>
  <si>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</si>
  <si>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</si>
  <si>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</si>
  <si>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</si>
  <si>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</si>
  <si>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ABBEY NATIONAL SECURITIES INC</t>
  </si>
  <si>
    <t>Y</t>
  </si>
  <si>
    <t>NFA</t>
  </si>
  <si>
    <t>ABN AMRO INCORPORATED</t>
  </si>
  <si>
    <t>CBOT</t>
  </si>
  <si>
    <t>ABN AMRO SAGE CORPORATION</t>
  </si>
  <si>
    <t>ADM INVESTOR SERVICES INC</t>
  </si>
  <si>
    <t>N</t>
  </si>
  <si>
    <t>ADVANTAGE FUTURES LLC</t>
  </si>
  <si>
    <t>CME</t>
  </si>
  <si>
    <t>ADVEST INC</t>
  </si>
  <si>
    <t>AG EDWARDS &amp; SONS INC</t>
  </si>
  <si>
    <t>AIG CLEARING CORPORATION</t>
  </si>
  <si>
    <t>NYME</t>
  </si>
  <si>
    <t>ALARON TRADING CORPORATION</t>
  </si>
  <si>
    <t>ALPHA FOREIGN EXCHANGE GROUP LLC</t>
  </si>
  <si>
    <t>AMERICAN MUTUAL HOLDING CORPORATION</t>
  </si>
  <si>
    <t>AMERICAN NATIONAL TRADING CORP</t>
  </si>
  <si>
    <t>BACERA CORPORATION</t>
  </si>
  <si>
    <t>BANC OF AMERICA SECURITIES LLC</t>
  </si>
  <si>
    <t>BARCLAYS CAPITAL INC</t>
  </si>
  <si>
    <t>BATTERY ASSET MANAGEMENT LLC</t>
  </si>
  <si>
    <t>BEAR STEARNS &amp; CO INC</t>
  </si>
  <si>
    <t>BEAR STEARNS SECURITIES CORP</t>
  </si>
  <si>
    <t>BGC FINANCIAL INC</t>
  </si>
  <si>
    <t>BNP PARIBAS COMMODITY FUTURES INC</t>
  </si>
  <si>
    <t>BNP PARIBAS SECURITIES CORP</t>
  </si>
  <si>
    <t>BROOKSTREET SECURITIES CORPORATION</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</si>
  <si>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</si>
  <si>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</si>
  <si>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</si>
  <si>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</si>
  <si>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</si>
  <si>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</si>
  <si>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</si>
  <si>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</si>
  <si>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CLIFDEN FUTURES LLC</t>
  </si>
  <si>
    <t>CLIFF LARSON COMPANY THE</t>
  </si>
  <si>
    <t>CMC MARKETS (US) LLC</t>
  </si>
  <si>
    <t>COES FX CLEARING INC.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</si>
  <si>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</si>
  <si>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</si>
  <si>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</si>
  <si>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</si>
  <si>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</si>
  <si>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</si>
  <si>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</si>
  <si>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</si>
  <si>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</si>
  <si>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</si>
  <si>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NYBT</t>
  </si>
  <si>
    <t>E FX OPTIONS LLC</t>
  </si>
  <si>
    <t>EAGLE MARKET MAKERS INC</t>
  </si>
  <si>
    <t>ED &amp;F MAN COMMODITY ADVISORS INC</t>
  </si>
  <si>
    <t>ELECTRONIC BROKERAGE SYSTEMS LLC</t>
  </si>
  <si>
    <t>ENSKILDA FUTURES LIMITED</t>
  </si>
  <si>
    <t>FARR FINANCIAL INC</t>
  </si>
  <si>
    <t>FC STONE LLC</t>
  </si>
  <si>
    <t>FCT GROUP LLC</t>
  </si>
  <si>
    <t>FIMAT PREFERRED LLC</t>
  </si>
  <si>
    <t>FIMAT USA  LLC</t>
  </si>
  <si>
    <t>FIRST CAPITOL GROUP LLC</t>
  </si>
  <si>
    <t>FOREFRONT INVESTMENTS CORPORATION</t>
  </si>
  <si>
    <t>FOREX CAPITAL MARKETS LLC</t>
  </si>
  <si>
    <t>FOREX CLUB FINANCIAL COMPANY INC</t>
  </si>
  <si>
    <t>FOREX INTERNATIONAL INVESTMENTS INC</t>
  </si>
  <si>
    <t>FOREX LIQUIDITY LLC</t>
  </si>
  <si>
    <t>FORTIS CLEARING CHICAGO LLC</t>
  </si>
  <si>
    <t>FORWARD FOREX INC</t>
  </si>
  <si>
    <t>FRIEDBERG MERCANTILE GROUP INC</t>
  </si>
  <si>
    <t>FRONTIER FUTURES INC</t>
  </si>
  <si>
    <t>FUTURES TECH LLC</t>
  </si>
  <si>
    <t>FX OPTION1 INC</t>
  </si>
  <si>
    <t>FX SOLUTIONS LLC</t>
  </si>
  <si>
    <t>FXCM LLC</t>
  </si>
  <si>
    <t>GAIN CAPITAL GROUP INC</t>
  </si>
  <si>
    <t>GELBER GROUP LLC</t>
  </si>
  <si>
    <t>GFS FOREX &amp; FUTURES INC</t>
  </si>
  <si>
    <t>GILDER GAGNON HOWE AND CO LLC</t>
  </si>
  <si>
    <t>GLOBAL FUTURES &amp;  FOREX  LIMITED</t>
  </si>
  <si>
    <t>GLOBAL FUTURES LLC</t>
  </si>
  <si>
    <t>GOLDENBERG HEHMEYER &amp; CO</t>
  </si>
  <si>
    <t>GOLDMAN SACHS &amp; CO</t>
  </si>
  <si>
    <t>GOLDMAN SACHS EXECUTION &amp; CLEARING LP</t>
  </si>
  <si>
    <t>GOLDMANY FINANCE INC</t>
  </si>
  <si>
    <t>GREENWICH CAPITAL MARKETS INC</t>
  </si>
  <si>
    <t>H &amp; R BLOCK FINANCIAL ADVISORS INC</t>
  </si>
  <si>
    <t>HAGERTY GRAIN CO INC</t>
  </si>
  <si>
    <t>HOTSPOT FX INC</t>
  </si>
  <si>
    <t>HOTSPOT FXR LLC</t>
  </si>
  <si>
    <t>HSBC SECURITIES USA INC</t>
  </si>
  <si>
    <t>ICAP FUTURES LLC</t>
  </si>
  <si>
    <t>IFSCL USA INC</t>
  </si>
  <si>
    <t>IFX MARKETS INC</t>
  </si>
  <si>
    <t>IG FINANCIAL MARKETS INC.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</si>
  <si>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</si>
  <si>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</si>
  <si>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</si>
  <si>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</si>
  <si>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</si>
  <si>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</si>
  <si>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</si>
  <si>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</si>
  <si>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</si>
  <si>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</si>
  <si>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</si>
  <si>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LEADER INVESTMENTS INC</t>
  </si>
  <si>
    <t>LEGG MASON WOOD WALKER INC</t>
  </si>
  <si>
    <t>LEHMAN BROTHERS INC</t>
  </si>
  <si>
    <t>LINN GROUP  ( THE )</t>
  </si>
  <si>
    <t>LINSCO/PRIVATE LEDGER CORP</t>
  </si>
  <si>
    <t>LOEB PARTNERS CORPORATION</t>
  </si>
  <si>
    <t>MAN FINANCIAL INC</t>
  </si>
  <si>
    <t>MANCHESTER FINANCIAL GROUP INC</t>
  </si>
  <si>
    <t>MARQUETTE ELECTRONIC BROKERAGE LLC</t>
  </si>
  <si>
    <t>MB TRADING FUTURES INC.</t>
  </si>
  <si>
    <t>MBF CLEARING CORP</t>
  </si>
  <si>
    <t>MBT TECHNOLOGIES LLC</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</si>
  <si>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</si>
  <si>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</si>
  <si>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</si>
  <si>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</si>
  <si>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</si>
  <si>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</si>
  <si>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</si>
  <si>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</si>
  <si>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</si>
  <si>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</si>
  <si>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</si>
  <si>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</si>
  <si>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NIKKO ALTERNATIVE ASSET MANAGEMENT INC</t>
  </si>
  <si>
    <t>NOMURA SECURITIES INTERNATIONAL INC</t>
  </si>
  <si>
    <t>OANDA CORPORATION</t>
  </si>
  <si>
    <t>OCONNOR &amp; COMPANY LLC</t>
  </si>
  <si>
    <t>ODL SECURITIES INC</t>
  </si>
  <si>
    <t>ONE WORLD CAPITAL GROUP LLC</t>
  </si>
  <si>
    <t>OPEN E CRY LLC</t>
  </si>
  <si>
    <t>OPPENHEIMER &amp; CO  INC</t>
  </si>
  <si>
    <t>OPTIONSXPRESS INC</t>
  </si>
  <si>
    <t>PENSON FINANCIAL FUTURES INC</t>
  </si>
  <si>
    <t>PEREGRINE FINANCIAL GROUP INC</t>
  </si>
  <si>
    <t>PIONEER FUTURES INC</t>
  </si>
  <si>
    <t>PIPER JAFFRAY &amp; CO</t>
  </si>
  <si>
    <t>PRUDENTIAL FINANCIAL DERIVATIVES LLC</t>
  </si>
  <si>
    <t>RAND FINANCIAL SERVICES INC</t>
  </si>
  <si>
    <t>RAYMOND JAMES &amp; ASSOCIATES INC</t>
  </si>
  <si>
    <t>RBC CAPITAL MARKETS CORPORATION</t>
  </si>
  <si>
    <t>RBC DAIN RAUSCHER INC</t>
  </si>
  <si>
    <t>REDSKY FINANCIAL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</si>
  <si>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</si>
  <si>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</si>
  <si>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</si>
  <si>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</si>
  <si>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</si>
  <si>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</si>
  <si>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</si>
  <si>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</si>
  <si>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</si>
  <si>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SMW TRADING COMPANY INC</t>
  </si>
  <si>
    <t>SNC INVESTMENTS INC</t>
  </si>
  <si>
    <t>SOLID GOLD FINANCIAL SERVICES INC</t>
  </si>
  <si>
    <t>SPENCER FINANCIAL  LLC</t>
  </si>
  <si>
    <t>SPOT FX CLEARING CORP</t>
  </si>
  <si>
    <t>STEPHENS INC</t>
  </si>
  <si>
    <t>STERLING COMMODITIES CORP</t>
  </si>
  <si>
    <t>SWISS AMERICAN SECURITIES INC</t>
  </si>
  <si>
    <t>TCA FUTURES LLC</t>
  </si>
  <si>
    <t>TENCO INC</t>
  </si>
  <si>
    <t>TERRA NOVA TRADING LLC</t>
  </si>
  <si>
    <t>TIMBER HILL LLC</t>
  </si>
  <si>
    <t>TOWER RESEARCH CAPITAL EUROPE LLC</t>
  </si>
  <si>
    <t>TRADELINK LLC</t>
  </si>
  <si>
    <t>TRADESTATION SECURITIES INC</t>
  </si>
  <si>
    <t>TRADITION SECURITIES AND FUTURES INC</t>
  </si>
  <si>
    <t>TRANSMARKET GROUP LLC</t>
  </si>
  <si>
    <t>TREND COMMODITIES LIMITED PARTNERSHIP</t>
  </si>
  <si>
    <t>TRILAND USA INC</t>
  </si>
  <si>
    <t>UBS FINANCIAL SERVICES INC</t>
  </si>
  <si>
    <t>UBS SECURITIES LLC</t>
  </si>
  <si>
    <t>UNITED CLEARING LLC</t>
  </si>
  <si>
    <t>VELOCITY FUTURES LP</t>
  </si>
  <si>
    <t>VISION LIMITED PARTNERSHIP</t>
  </si>
  <si>
    <t>WACHOVIA CAPITAL MARKETS LLC</t>
  </si>
  <si>
    <t>WACHOVIA SECURITIES FINANCIAL NETWORK, LLC</t>
  </si>
  <si>
    <t>WACHOVIA SECURITIES LLC</t>
  </si>
  <si>
    <t>WALL STREET DERIVATIVES INC</t>
  </si>
  <si>
    <t>WHITE COMMERCIAL CORPORATION</t>
  </si>
  <si>
    <t>WORLDWIDE CLEARING</t>
  </si>
  <si>
    <t>XPRESSTRADE LLC</t>
  </si>
  <si>
    <t>YORK BUSINESS ASSOCIATES LLC</t>
  </si>
  <si>
    <t>Total</t>
  </si>
  <si>
    <t>January  Web Page Update</t>
  </si>
  <si>
    <t>February Web Page Update</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</si>
  <si>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February 28, 2006,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February 28, 2006, the firm had tentative net capital and net capital in excess of both the minimum and notification requirements.  </t>
  </si>
  <si>
    <t>Forex Club Financial Company Inc</t>
  </si>
  <si>
    <t>Forex Liquidity LLC</t>
  </si>
  <si>
    <t>MB Trading Futures Inc</t>
  </si>
  <si>
    <t>(g)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</si>
</sst>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8">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0" fontId="7" fillId="0" borderId="0" xfId="0"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3" fontId="7" fillId="0" borderId="0" xfId="0" applyNumberFormat="1" applyFont="1" applyAlignment="1">
      <alignment horizontal="center"/>
    </xf>
    <xf numFmtId="0" fontId="6" fillId="0" borderId="0" xfId="0" applyFont="1" applyAlignment="1">
      <alignment horizontal="center"/>
    </xf>
    <xf numFmtId="168" fontId="6"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
    </xf>
    <xf numFmtId="3" fontId="7"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9"/>
  <sheetViews>
    <sheetView tabSelected="1" workbookViewId="0" topLeftCell="A21">
      <selection activeCell="J38" sqref="J38"/>
    </sheetView>
  </sheetViews>
  <sheetFormatPr defaultColWidth="9.140625" defaultRowHeight="12.75"/>
  <cols>
    <col min="1" max="1" width="3.57421875" style="4" bestFit="1" customWidth="1"/>
    <col min="2" max="2" width="43.7109375" style="4" customWidth="1"/>
    <col min="3" max="3" width="5.421875" style="3" customWidth="1"/>
    <col min="4" max="4" width="6.00390625" style="3" customWidth="1"/>
    <col min="5" max="5" width="10.7109375" style="4" customWidth="1"/>
    <col min="6" max="6" width="14.28125" style="4" customWidth="1"/>
    <col min="7" max="7" width="13.140625" style="4" customWidth="1"/>
    <col min="8" max="8" width="13.57421875" style="4" customWidth="1"/>
    <col min="9" max="9" width="14.7109375" style="4" customWidth="1"/>
    <col min="10" max="10" width="14.00390625" style="4" customWidth="1"/>
    <col min="11" max="18" width="11.421875" style="4" hidden="1" customWidth="1"/>
    <col min="19" max="16384" width="11.421875" style="4" customWidth="1"/>
  </cols>
  <sheetData>
    <row r="1" spans="3:10" ht="11.25">
      <c r="C1" s="9" t="s">
        <v>1</v>
      </c>
      <c r="D1" s="9" t="s">
        <v>3</v>
      </c>
      <c r="E1" s="10" t="s">
        <v>5</v>
      </c>
      <c r="F1" s="10" t="s">
        <v>7</v>
      </c>
      <c r="G1" s="10" t="s">
        <v>9</v>
      </c>
      <c r="H1" s="10" t="s">
        <v>12</v>
      </c>
      <c r="I1" s="10" t="s">
        <v>14</v>
      </c>
      <c r="J1" s="10" t="s">
        <v>17</v>
      </c>
    </row>
    <row r="2" spans="2:10" ht="11.25">
      <c r="B2" s="11" t="s">
        <v>0</v>
      </c>
      <c r="E2" s="10" t="s">
        <v>6</v>
      </c>
      <c r="F2" s="10" t="s">
        <v>8</v>
      </c>
      <c r="G2" s="10" t="s">
        <v>10</v>
      </c>
      <c r="H2" s="10" t="s">
        <v>9</v>
      </c>
      <c r="I2" s="10" t="s">
        <v>15</v>
      </c>
      <c r="J2" s="10" t="s">
        <v>18</v>
      </c>
    </row>
    <row r="3" spans="7:10" ht="11.25">
      <c r="G3" s="10"/>
      <c r="I3" s="10" t="s">
        <v>25</v>
      </c>
      <c r="J3" s="10" t="s">
        <v>19</v>
      </c>
    </row>
    <row r="4" spans="3:10" ht="11.25">
      <c r="C4" s="9" t="s">
        <v>2</v>
      </c>
      <c r="D4" s="9" t="s">
        <v>4</v>
      </c>
      <c r="G4" s="10" t="s">
        <v>11</v>
      </c>
      <c r="H4" s="10" t="s">
        <v>13</v>
      </c>
      <c r="I4" s="10" t="s">
        <v>16</v>
      </c>
      <c r="J4" s="10" t="s">
        <v>20</v>
      </c>
    </row>
    <row r="6" spans="1:10" s="1" customFormat="1" ht="11.25" customHeight="1">
      <c r="A6" s="1">
        <v>1</v>
      </c>
      <c r="B6" s="1" t="s">
        <v>38</v>
      </c>
      <c r="C6" s="13" t="s">
        <v>39</v>
      </c>
      <c r="D6" s="13" t="s">
        <v>40</v>
      </c>
      <c r="E6" s="14">
        <v>38776</v>
      </c>
      <c r="F6" s="15">
        <v>124080593</v>
      </c>
      <c r="G6" s="15">
        <v>250000</v>
      </c>
      <c r="H6" s="15">
        <v>123830593</v>
      </c>
      <c r="I6" s="15">
        <v>0</v>
      </c>
      <c r="J6" s="15">
        <v>0</v>
      </c>
    </row>
    <row r="7" spans="1:10" s="1" customFormat="1" ht="11.25" customHeight="1">
      <c r="A7" s="1">
        <f>A6+1</f>
        <v>2</v>
      </c>
      <c r="B7" s="1" t="s">
        <v>41</v>
      </c>
      <c r="C7" s="13" t="s">
        <v>39</v>
      </c>
      <c r="D7" s="13" t="s">
        <v>42</v>
      </c>
      <c r="E7" s="14">
        <v>38776</v>
      </c>
      <c r="F7" s="15">
        <v>1465684737</v>
      </c>
      <c r="G7" s="15">
        <v>298121596.88</v>
      </c>
      <c r="H7" s="15">
        <v>1167563140.1200001</v>
      </c>
      <c r="I7" s="15">
        <v>3533130844</v>
      </c>
      <c r="J7" s="15">
        <v>689665598</v>
      </c>
    </row>
    <row r="8" spans="1:10" s="1" customFormat="1" ht="11.25" customHeight="1">
      <c r="A8" s="1">
        <f aca="true" t="shared" si="0" ref="A8:A71">A7+1</f>
        <v>3</v>
      </c>
      <c r="B8" s="1" t="s">
        <v>43</v>
      </c>
      <c r="C8" s="13" t="s">
        <v>39</v>
      </c>
      <c r="D8" s="13" t="s">
        <v>40</v>
      </c>
      <c r="E8" s="14">
        <v>38776</v>
      </c>
      <c r="F8" s="15">
        <v>97048443</v>
      </c>
      <c r="G8" s="15">
        <v>273675.14</v>
      </c>
      <c r="H8" s="15">
        <v>96774767.86</v>
      </c>
      <c r="I8" s="15">
        <v>5306414</v>
      </c>
      <c r="J8" s="15">
        <v>0</v>
      </c>
    </row>
    <row r="9" spans="1:10" s="1" customFormat="1" ht="11.25" customHeight="1">
      <c r="A9" s="1">
        <f t="shared" si="0"/>
        <v>4</v>
      </c>
      <c r="B9" s="1" t="s">
        <v>44</v>
      </c>
      <c r="C9" s="13" t="s">
        <v>45</v>
      </c>
      <c r="D9" s="13" t="s">
        <v>42</v>
      </c>
      <c r="E9" s="14">
        <v>38776</v>
      </c>
      <c r="F9" s="15">
        <v>111609869</v>
      </c>
      <c r="G9" s="15">
        <v>44856524.04</v>
      </c>
      <c r="H9" s="15">
        <v>66753344.96</v>
      </c>
      <c r="I9" s="15">
        <v>1087883702</v>
      </c>
      <c r="J9" s="15">
        <v>28225431</v>
      </c>
    </row>
    <row r="10" spans="1:10" s="1" customFormat="1" ht="11.25" customHeight="1">
      <c r="A10" s="1">
        <f t="shared" si="0"/>
        <v>5</v>
      </c>
      <c r="B10" s="1" t="s">
        <v>46</v>
      </c>
      <c r="C10" s="13" t="s">
        <v>45</v>
      </c>
      <c r="D10" s="13" t="s">
        <v>47</v>
      </c>
      <c r="E10" s="14">
        <v>38776</v>
      </c>
      <c r="F10" s="15">
        <v>12052054</v>
      </c>
      <c r="G10" s="15">
        <v>4880064.4</v>
      </c>
      <c r="H10" s="15">
        <v>7171989.600000001</v>
      </c>
      <c r="I10" s="15">
        <v>126647474</v>
      </c>
      <c r="J10" s="15">
        <v>9205746</v>
      </c>
    </row>
    <row r="11" spans="1:10" s="1" customFormat="1" ht="11.25" customHeight="1">
      <c r="A11" s="1">
        <f t="shared" si="0"/>
        <v>6</v>
      </c>
      <c r="B11" s="1" t="s">
        <v>48</v>
      </c>
      <c r="C11" s="13" t="s">
        <v>39</v>
      </c>
      <c r="D11" s="13" t="s">
        <v>40</v>
      </c>
      <c r="E11" s="14">
        <v>38776</v>
      </c>
      <c r="F11" s="15">
        <v>67981799</v>
      </c>
      <c r="G11" s="15">
        <v>250000</v>
      </c>
      <c r="H11" s="15">
        <v>67731799</v>
      </c>
      <c r="I11" s="15">
        <v>0</v>
      </c>
      <c r="J11" s="15">
        <v>0</v>
      </c>
    </row>
    <row r="12" spans="1:10" s="1" customFormat="1" ht="11.25" customHeight="1">
      <c r="A12" s="1">
        <f t="shared" si="0"/>
        <v>7</v>
      </c>
      <c r="B12" s="1" t="s">
        <v>49</v>
      </c>
      <c r="C12" s="13" t="s">
        <v>39</v>
      </c>
      <c r="D12" s="13" t="s">
        <v>42</v>
      </c>
      <c r="E12" s="14">
        <v>38776</v>
      </c>
      <c r="F12" s="15">
        <v>587513249</v>
      </c>
      <c r="G12" s="15">
        <v>43707713.86</v>
      </c>
      <c r="H12" s="15">
        <v>543805535.14</v>
      </c>
      <c r="I12" s="15">
        <v>207329404</v>
      </c>
      <c r="J12" s="15">
        <v>14852</v>
      </c>
    </row>
    <row r="13" spans="1:10" s="1" customFormat="1" ht="11.25" customHeight="1">
      <c r="A13" s="1">
        <f t="shared" si="0"/>
        <v>8</v>
      </c>
      <c r="B13" s="1" t="s">
        <v>50</v>
      </c>
      <c r="C13" s="13" t="s">
        <v>45</v>
      </c>
      <c r="D13" s="13" t="s">
        <v>51</v>
      </c>
      <c r="E13" s="14">
        <v>38776</v>
      </c>
      <c r="F13" s="15">
        <v>269977345</v>
      </c>
      <c r="G13" s="15">
        <v>33156078</v>
      </c>
      <c r="H13" s="15">
        <v>236821267</v>
      </c>
      <c r="I13" s="15">
        <v>13498985</v>
      </c>
      <c r="J13" s="15">
        <v>0</v>
      </c>
    </row>
    <row r="14" spans="1:10" s="1" customFormat="1" ht="11.25" customHeight="1">
      <c r="A14" s="1">
        <f t="shared" si="0"/>
        <v>9</v>
      </c>
      <c r="B14" s="1" t="s">
        <v>52</v>
      </c>
      <c r="C14" s="13" t="s">
        <v>45</v>
      </c>
      <c r="D14" s="13" t="s">
        <v>47</v>
      </c>
      <c r="E14" s="14">
        <v>38776</v>
      </c>
      <c r="F14" s="15">
        <v>5851941</v>
      </c>
      <c r="G14" s="15">
        <v>3425699.52</v>
      </c>
      <c r="H14" s="15">
        <v>2426241.48</v>
      </c>
      <c r="I14" s="15">
        <v>159098002</v>
      </c>
      <c r="J14" s="15">
        <v>5764661</v>
      </c>
    </row>
    <row r="15" spans="1:10" s="1" customFormat="1" ht="11.25" customHeight="1">
      <c r="A15" s="1">
        <f t="shared" si="0"/>
        <v>10</v>
      </c>
      <c r="B15" s="1" t="s">
        <v>53</v>
      </c>
      <c r="C15" s="13" t="s">
        <v>45</v>
      </c>
      <c r="D15" s="13" t="s">
        <v>40</v>
      </c>
      <c r="E15" s="14">
        <v>38776</v>
      </c>
      <c r="F15" s="15">
        <v>369250</v>
      </c>
      <c r="G15" s="15">
        <v>250000</v>
      </c>
      <c r="H15" s="15">
        <v>119250</v>
      </c>
      <c r="I15" s="15">
        <v>0</v>
      </c>
      <c r="J15" s="15">
        <v>0</v>
      </c>
    </row>
    <row r="16" spans="1:10" s="1" customFormat="1" ht="11.25" customHeight="1">
      <c r="A16" s="1">
        <f t="shared" si="0"/>
        <v>11</v>
      </c>
      <c r="B16" s="1" t="s">
        <v>54</v>
      </c>
      <c r="C16" s="13" t="s">
        <v>45</v>
      </c>
      <c r="D16" s="13" t="s">
        <v>40</v>
      </c>
      <c r="E16" s="14">
        <v>38776</v>
      </c>
      <c r="F16" s="15">
        <v>444166</v>
      </c>
      <c r="G16" s="15">
        <v>250000</v>
      </c>
      <c r="H16" s="15">
        <v>194166</v>
      </c>
      <c r="I16" s="15">
        <v>534632</v>
      </c>
      <c r="J16" s="15">
        <v>0</v>
      </c>
    </row>
    <row r="17" spans="1:10" s="1" customFormat="1" ht="11.25" customHeight="1">
      <c r="A17" s="1">
        <f t="shared" si="0"/>
        <v>12</v>
      </c>
      <c r="B17" s="1" t="s">
        <v>55</v>
      </c>
      <c r="C17" s="13" t="s">
        <v>45</v>
      </c>
      <c r="D17" s="13" t="s">
        <v>40</v>
      </c>
      <c r="E17" s="14">
        <v>38776</v>
      </c>
      <c r="F17" s="15">
        <v>1744852</v>
      </c>
      <c r="G17" s="15">
        <v>644709</v>
      </c>
      <c r="H17" s="15">
        <v>1100143</v>
      </c>
      <c r="I17" s="15">
        <v>35185010</v>
      </c>
      <c r="J17" s="15">
        <v>57201</v>
      </c>
    </row>
    <row r="18" spans="1:10" s="1" customFormat="1" ht="11.25" customHeight="1">
      <c r="A18" s="1">
        <f t="shared" si="0"/>
        <v>13</v>
      </c>
      <c r="B18" s="1" t="s">
        <v>56</v>
      </c>
      <c r="C18" s="13" t="s">
        <v>45</v>
      </c>
      <c r="D18" s="13" t="s">
        <v>40</v>
      </c>
      <c r="E18" s="14">
        <v>38776</v>
      </c>
      <c r="F18" s="15">
        <v>452627</v>
      </c>
      <c r="G18" s="15">
        <v>250000</v>
      </c>
      <c r="H18" s="15">
        <v>202627</v>
      </c>
      <c r="I18" s="15">
        <v>0</v>
      </c>
      <c r="J18" s="15">
        <v>0</v>
      </c>
    </row>
    <row r="19" spans="1:10" s="1" customFormat="1" ht="11.25" customHeight="1">
      <c r="A19" s="1">
        <f t="shared" si="0"/>
        <v>14</v>
      </c>
      <c r="B19" s="1" t="s">
        <v>57</v>
      </c>
      <c r="C19" s="13" t="s">
        <v>39</v>
      </c>
      <c r="D19" s="13" t="s">
        <v>47</v>
      </c>
      <c r="E19" s="14">
        <v>38776</v>
      </c>
      <c r="F19" s="15">
        <v>1992697417</v>
      </c>
      <c r="G19" s="15">
        <v>297245402.66</v>
      </c>
      <c r="H19" s="15">
        <v>1695452014.3400002</v>
      </c>
      <c r="I19" s="15">
        <v>1111324385</v>
      </c>
      <c r="J19" s="15">
        <v>3066115</v>
      </c>
    </row>
    <row r="20" spans="1:10" s="1" customFormat="1" ht="11.25" customHeight="1">
      <c r="A20" s="1">
        <f t="shared" si="0"/>
        <v>15</v>
      </c>
      <c r="B20" s="1" t="s">
        <v>58</v>
      </c>
      <c r="C20" s="13" t="s">
        <v>39</v>
      </c>
      <c r="D20" s="13" t="s">
        <v>51</v>
      </c>
      <c r="E20" s="14">
        <v>38776</v>
      </c>
      <c r="F20" s="15">
        <v>606975803</v>
      </c>
      <c r="G20" s="15">
        <v>279535757</v>
      </c>
      <c r="H20" s="15">
        <v>327440046</v>
      </c>
      <c r="I20" s="15">
        <v>3054022508</v>
      </c>
      <c r="J20" s="15">
        <v>980408644</v>
      </c>
    </row>
    <row r="21" spans="1:10" s="1" customFormat="1" ht="11.25" customHeight="1">
      <c r="A21" s="1">
        <f t="shared" si="0"/>
        <v>16</v>
      </c>
      <c r="B21" s="1" t="s">
        <v>59</v>
      </c>
      <c r="C21" s="13" t="s">
        <v>45</v>
      </c>
      <c r="D21" s="13" t="s">
        <v>40</v>
      </c>
      <c r="E21" s="14">
        <v>38776</v>
      </c>
      <c r="F21" s="15">
        <v>890217</v>
      </c>
      <c r="G21" s="15">
        <v>250000</v>
      </c>
      <c r="H21" s="15">
        <v>640217</v>
      </c>
      <c r="I21" s="15">
        <v>0</v>
      </c>
      <c r="J21" s="15">
        <v>0</v>
      </c>
    </row>
    <row r="22" spans="1:10" s="1" customFormat="1" ht="11.25" customHeight="1">
      <c r="A22" s="1">
        <f t="shared" si="0"/>
        <v>17</v>
      </c>
      <c r="B22" s="1" t="s">
        <v>60</v>
      </c>
      <c r="C22" s="13" t="s">
        <v>39</v>
      </c>
      <c r="D22" s="13" t="s">
        <v>40</v>
      </c>
      <c r="E22" s="14">
        <v>38776</v>
      </c>
      <c r="F22" s="16" t="s">
        <v>235</v>
      </c>
      <c r="G22" s="15">
        <v>565470377</v>
      </c>
      <c r="H22" s="16" t="s">
        <v>235</v>
      </c>
      <c r="I22" s="15">
        <v>0</v>
      </c>
      <c r="J22" s="15">
        <v>0</v>
      </c>
    </row>
    <row r="23" spans="1:10" s="1" customFormat="1" ht="11.25" customHeight="1">
      <c r="A23" s="1">
        <f t="shared" si="0"/>
        <v>18</v>
      </c>
      <c r="B23" s="1" t="s">
        <v>61</v>
      </c>
      <c r="C23" s="13" t="s">
        <v>39</v>
      </c>
      <c r="D23" s="13" t="s">
        <v>47</v>
      </c>
      <c r="E23" s="14">
        <v>38776</v>
      </c>
      <c r="F23" s="15">
        <v>3654260097</v>
      </c>
      <c r="G23" s="15">
        <v>1088434415.14</v>
      </c>
      <c r="H23" s="15">
        <v>2565825681.86</v>
      </c>
      <c r="I23" s="15">
        <v>3775854510</v>
      </c>
      <c r="J23" s="15">
        <v>1845291068</v>
      </c>
    </row>
    <row r="24" spans="1:10" s="1" customFormat="1" ht="11.25" customHeight="1">
      <c r="A24" s="1">
        <f t="shared" si="0"/>
        <v>19</v>
      </c>
      <c r="B24" s="1" t="s">
        <v>62</v>
      </c>
      <c r="C24" s="13" t="s">
        <v>39</v>
      </c>
      <c r="D24" s="13" t="s">
        <v>40</v>
      </c>
      <c r="E24" s="14">
        <v>38776</v>
      </c>
      <c r="F24" s="15">
        <v>20073790</v>
      </c>
      <c r="G24" s="15">
        <v>250000</v>
      </c>
      <c r="H24" s="15">
        <v>19823790</v>
      </c>
      <c r="I24" s="15">
        <v>0</v>
      </c>
      <c r="J24" s="15">
        <v>0</v>
      </c>
    </row>
    <row r="25" spans="1:10" s="1" customFormat="1" ht="11.25" customHeight="1">
      <c r="A25" s="1">
        <f t="shared" si="0"/>
        <v>20</v>
      </c>
      <c r="B25" s="1" t="s">
        <v>63</v>
      </c>
      <c r="C25" s="13" t="s">
        <v>45</v>
      </c>
      <c r="D25" s="13" t="s">
        <v>51</v>
      </c>
      <c r="E25" s="14">
        <v>38776</v>
      </c>
      <c r="F25" s="15">
        <v>121395543</v>
      </c>
      <c r="G25" s="15">
        <v>62482723.64</v>
      </c>
      <c r="H25" s="15">
        <v>58912819.36</v>
      </c>
      <c r="I25" s="15">
        <v>530709382</v>
      </c>
      <c r="J25" s="15">
        <v>283223439</v>
      </c>
    </row>
    <row r="26" spans="1:10" s="1" customFormat="1" ht="11.25" customHeight="1">
      <c r="A26" s="1">
        <f t="shared" si="0"/>
        <v>21</v>
      </c>
      <c r="B26" s="1" t="s">
        <v>64</v>
      </c>
      <c r="C26" s="13" t="s">
        <v>39</v>
      </c>
      <c r="D26" s="13" t="s">
        <v>42</v>
      </c>
      <c r="E26" s="14">
        <v>38776</v>
      </c>
      <c r="F26" s="15">
        <v>294096005</v>
      </c>
      <c r="G26" s="15">
        <v>13606710.76</v>
      </c>
      <c r="H26" s="15">
        <v>280489294.24</v>
      </c>
      <c r="I26" s="15">
        <v>95883238</v>
      </c>
      <c r="J26" s="15">
        <v>0</v>
      </c>
    </row>
    <row r="27" spans="1:10" s="1" customFormat="1" ht="11.25" customHeight="1">
      <c r="A27" s="1">
        <v>22</v>
      </c>
      <c r="B27" s="1" t="s">
        <v>65</v>
      </c>
      <c r="C27" s="13" t="s">
        <v>39</v>
      </c>
      <c r="D27" s="13" t="s">
        <v>40</v>
      </c>
      <c r="E27" s="14">
        <v>38776</v>
      </c>
      <c r="F27" s="15">
        <v>3631032</v>
      </c>
      <c r="G27" s="15">
        <v>701042.6</v>
      </c>
      <c r="H27" s="15">
        <v>2929989.4</v>
      </c>
      <c r="I27" s="15">
        <v>0</v>
      </c>
      <c r="J27" s="15">
        <v>0</v>
      </c>
    </row>
    <row r="28" spans="1:10" s="1" customFormat="1" ht="11.25" customHeight="1">
      <c r="A28" s="1">
        <v>23</v>
      </c>
      <c r="B28" s="1" t="s">
        <v>66</v>
      </c>
      <c r="C28" s="13" t="s">
        <v>45</v>
      </c>
      <c r="D28" s="13" t="s">
        <v>40</v>
      </c>
      <c r="E28" s="14">
        <v>38776</v>
      </c>
      <c r="F28" s="15">
        <v>1654849</v>
      </c>
      <c r="G28" s="15">
        <v>250000</v>
      </c>
      <c r="H28" s="15">
        <v>1404849</v>
      </c>
      <c r="I28" s="15">
        <v>1036880</v>
      </c>
      <c r="J28" s="15">
        <v>0</v>
      </c>
    </row>
    <row r="29" spans="1:10" s="1" customFormat="1" ht="11.25" customHeight="1">
      <c r="A29" s="1">
        <f t="shared" si="0"/>
        <v>24</v>
      </c>
      <c r="B29" s="1" t="s">
        <v>67</v>
      </c>
      <c r="C29" s="13" t="s">
        <v>45</v>
      </c>
      <c r="D29" s="13" t="s">
        <v>47</v>
      </c>
      <c r="E29" s="14">
        <v>38776</v>
      </c>
      <c r="F29" s="15">
        <v>5121619</v>
      </c>
      <c r="G29" s="15">
        <v>2135814.16</v>
      </c>
      <c r="H29" s="15">
        <v>2985804.84</v>
      </c>
      <c r="I29" s="15">
        <v>79107294</v>
      </c>
      <c r="J29" s="15">
        <v>5114756</v>
      </c>
    </row>
    <row r="30" spans="1:10" s="1" customFormat="1" ht="11.25" customHeight="1">
      <c r="A30" s="1">
        <f t="shared" si="0"/>
        <v>25</v>
      </c>
      <c r="B30" s="1" t="s">
        <v>68</v>
      </c>
      <c r="C30" s="13" t="s">
        <v>45</v>
      </c>
      <c r="D30" s="13" t="s">
        <v>40</v>
      </c>
      <c r="E30" s="14">
        <v>38776</v>
      </c>
      <c r="F30" s="15">
        <v>280057</v>
      </c>
      <c r="G30" s="15">
        <v>250000</v>
      </c>
      <c r="H30" s="15">
        <v>30057</v>
      </c>
      <c r="I30" s="15">
        <v>0</v>
      </c>
      <c r="J30" s="15">
        <v>0</v>
      </c>
    </row>
    <row r="31" spans="1:10" s="1" customFormat="1" ht="11.25" customHeight="1">
      <c r="A31" s="1">
        <f t="shared" si="0"/>
        <v>26</v>
      </c>
      <c r="B31" s="1" t="s">
        <v>69</v>
      </c>
      <c r="C31" s="13" t="s">
        <v>39</v>
      </c>
      <c r="D31" s="13" t="s">
        <v>47</v>
      </c>
      <c r="E31" s="14">
        <v>38776</v>
      </c>
      <c r="F31" s="15">
        <v>445704262</v>
      </c>
      <c r="G31" s="15">
        <v>343351314</v>
      </c>
      <c r="H31" s="15">
        <v>102352948</v>
      </c>
      <c r="I31" s="15">
        <v>5705518989</v>
      </c>
      <c r="J31" s="15">
        <v>821606952</v>
      </c>
    </row>
    <row r="32" spans="1:10" s="1" customFormat="1" ht="11.25" customHeight="1">
      <c r="A32" s="1">
        <f t="shared" si="0"/>
        <v>27</v>
      </c>
      <c r="B32" s="1" t="s">
        <v>70</v>
      </c>
      <c r="C32" s="13" t="s">
        <v>39</v>
      </c>
      <c r="D32" s="13" t="s">
        <v>42</v>
      </c>
      <c r="E32" s="14">
        <v>38776</v>
      </c>
      <c r="F32" s="15">
        <v>97821866</v>
      </c>
      <c r="G32" s="15">
        <v>3785843</v>
      </c>
      <c r="H32" s="15">
        <v>94036023</v>
      </c>
      <c r="I32" s="15">
        <v>45475656</v>
      </c>
      <c r="J32" s="15">
        <v>0</v>
      </c>
    </row>
    <row r="33" spans="1:10" s="1" customFormat="1" ht="11.25" customHeight="1">
      <c r="A33" s="1">
        <f t="shared" si="0"/>
        <v>28</v>
      </c>
      <c r="B33" s="1" t="s">
        <v>71</v>
      </c>
      <c r="C33" s="13" t="s">
        <v>45</v>
      </c>
      <c r="D33" s="13" t="s">
        <v>40</v>
      </c>
      <c r="E33" s="14">
        <v>38776</v>
      </c>
      <c r="F33" s="15">
        <v>6530283</v>
      </c>
      <c r="G33" s="15">
        <v>250000</v>
      </c>
      <c r="H33" s="15">
        <v>6280283</v>
      </c>
      <c r="I33" s="15">
        <v>0</v>
      </c>
      <c r="J33" s="15">
        <v>0</v>
      </c>
    </row>
    <row r="34" spans="1:10" s="1" customFormat="1" ht="11.25" customHeight="1">
      <c r="A34" s="1">
        <f t="shared" si="0"/>
        <v>29</v>
      </c>
      <c r="B34" s="1" t="s">
        <v>72</v>
      </c>
      <c r="C34" s="13" t="s">
        <v>39</v>
      </c>
      <c r="D34" s="13" t="s">
        <v>47</v>
      </c>
      <c r="E34" s="14">
        <v>38776</v>
      </c>
      <c r="F34" s="15">
        <v>873637046</v>
      </c>
      <c r="G34" s="15">
        <v>15803339.040000001</v>
      </c>
      <c r="H34" s="15">
        <v>857833706.96</v>
      </c>
      <c r="I34" s="15">
        <v>0</v>
      </c>
      <c r="J34" s="15">
        <v>0</v>
      </c>
    </row>
    <row r="35" spans="1:10" s="1" customFormat="1" ht="11.25" customHeight="1">
      <c r="A35" s="1">
        <f t="shared" si="0"/>
        <v>30</v>
      </c>
      <c r="B35" s="1" t="s">
        <v>73</v>
      </c>
      <c r="C35" s="13" t="s">
        <v>39</v>
      </c>
      <c r="D35" s="13" t="s">
        <v>42</v>
      </c>
      <c r="E35" s="14">
        <v>38776</v>
      </c>
      <c r="F35" s="15">
        <v>3523360491</v>
      </c>
      <c r="G35" s="15">
        <v>730228182.8000001</v>
      </c>
      <c r="H35" s="15">
        <v>2793132308.2000003</v>
      </c>
      <c r="I35" s="15">
        <v>8185152199</v>
      </c>
      <c r="J35" s="15">
        <v>462095530</v>
      </c>
    </row>
    <row r="36" spans="1:10" s="1" customFormat="1" ht="11.25" customHeight="1">
      <c r="A36" s="1">
        <f t="shared" si="0"/>
        <v>31</v>
      </c>
      <c r="B36" s="1" t="s">
        <v>74</v>
      </c>
      <c r="C36" s="13" t="s">
        <v>45</v>
      </c>
      <c r="D36" s="13" t="s">
        <v>40</v>
      </c>
      <c r="E36" s="14">
        <v>38776</v>
      </c>
      <c r="F36" s="15">
        <v>438479</v>
      </c>
      <c r="G36" s="15">
        <v>250000</v>
      </c>
      <c r="H36" s="15">
        <v>188479</v>
      </c>
      <c r="I36" s="15">
        <v>0</v>
      </c>
      <c r="J36" s="15">
        <v>0</v>
      </c>
    </row>
    <row r="37" spans="1:10" s="1" customFormat="1" ht="11.25" customHeight="1">
      <c r="A37" s="1">
        <f t="shared" si="0"/>
        <v>32</v>
      </c>
      <c r="B37" s="1" t="s">
        <v>75</v>
      </c>
      <c r="C37" s="13" t="s">
        <v>45</v>
      </c>
      <c r="D37" s="13" t="s">
        <v>40</v>
      </c>
      <c r="E37" s="14">
        <v>38776</v>
      </c>
      <c r="F37" s="15">
        <v>536065</v>
      </c>
      <c r="G37" s="15">
        <v>250000</v>
      </c>
      <c r="H37" s="15">
        <v>286065</v>
      </c>
      <c r="I37" s="15">
        <v>1864481</v>
      </c>
      <c r="J37" s="15">
        <v>0</v>
      </c>
    </row>
    <row r="38" spans="1:10" s="1" customFormat="1" ht="11.25" customHeight="1">
      <c r="A38" s="1">
        <f t="shared" si="0"/>
        <v>33</v>
      </c>
      <c r="B38" s="1" t="s">
        <v>76</v>
      </c>
      <c r="C38" s="13" t="s">
        <v>45</v>
      </c>
      <c r="D38" s="13" t="s">
        <v>40</v>
      </c>
      <c r="E38" s="14">
        <v>38776</v>
      </c>
      <c r="F38" s="15">
        <v>1359903</v>
      </c>
      <c r="G38" s="15">
        <v>250000</v>
      </c>
      <c r="H38" s="15">
        <v>1109903</v>
      </c>
      <c r="I38" s="15">
        <v>0</v>
      </c>
      <c r="J38" s="15">
        <v>0</v>
      </c>
    </row>
    <row r="39" spans="1:10" s="1" customFormat="1" ht="11.25" customHeight="1">
      <c r="A39" s="1">
        <f t="shared" si="0"/>
        <v>34</v>
      </c>
      <c r="B39" s="1" t="s">
        <v>77</v>
      </c>
      <c r="C39" s="13" t="s">
        <v>45</v>
      </c>
      <c r="D39" s="13" t="s">
        <v>40</v>
      </c>
      <c r="E39" s="14">
        <v>38776</v>
      </c>
      <c r="F39" s="15">
        <v>1175232</v>
      </c>
      <c r="G39" s="15">
        <v>250000</v>
      </c>
      <c r="H39" s="15">
        <v>925232</v>
      </c>
      <c r="I39" s="15">
        <v>0</v>
      </c>
      <c r="J39" s="15">
        <v>0</v>
      </c>
    </row>
    <row r="40" spans="1:10" s="1" customFormat="1" ht="11.25" customHeight="1">
      <c r="A40" s="1">
        <f t="shared" si="0"/>
        <v>35</v>
      </c>
      <c r="B40" s="1" t="s">
        <v>78</v>
      </c>
      <c r="C40" s="13" t="s">
        <v>45</v>
      </c>
      <c r="D40" s="13" t="s">
        <v>40</v>
      </c>
      <c r="E40" s="14">
        <v>38776</v>
      </c>
      <c r="F40" s="15">
        <v>1284033</v>
      </c>
      <c r="G40" s="15">
        <v>838942.56</v>
      </c>
      <c r="H40" s="15">
        <v>445090.44</v>
      </c>
      <c r="I40" s="15">
        <v>20092865</v>
      </c>
      <c r="J40" s="15">
        <v>0</v>
      </c>
    </row>
    <row r="41" spans="1:10" s="1" customFormat="1" ht="11.25" customHeight="1">
      <c r="A41" s="1">
        <f t="shared" si="0"/>
        <v>36</v>
      </c>
      <c r="B41" s="1" t="s">
        <v>79</v>
      </c>
      <c r="C41" s="13" t="s">
        <v>45</v>
      </c>
      <c r="D41" s="13" t="s">
        <v>40</v>
      </c>
      <c r="E41" s="14">
        <v>38776</v>
      </c>
      <c r="F41" s="15">
        <v>10721536</v>
      </c>
      <c r="G41" s="15">
        <v>3667518.48</v>
      </c>
      <c r="H41" s="15">
        <v>7054017.5200000005</v>
      </c>
      <c r="I41" s="15">
        <v>44592360</v>
      </c>
      <c r="J41" s="15">
        <v>79562</v>
      </c>
    </row>
    <row r="42" spans="1:10" s="1" customFormat="1" ht="11.25" customHeight="1">
      <c r="A42" s="1">
        <f t="shared" si="0"/>
        <v>37</v>
      </c>
      <c r="B42" s="1" t="s">
        <v>80</v>
      </c>
      <c r="C42" s="13" t="s">
        <v>39</v>
      </c>
      <c r="D42" s="13" t="s">
        <v>42</v>
      </c>
      <c r="E42" s="14">
        <v>38776</v>
      </c>
      <c r="F42" s="15">
        <v>4532506003</v>
      </c>
      <c r="G42" s="15">
        <v>163989330.16</v>
      </c>
      <c r="H42" s="15">
        <v>4368516672.84</v>
      </c>
      <c r="I42" s="15">
        <v>1412094527</v>
      </c>
      <c r="J42" s="15">
        <v>786323246</v>
      </c>
    </row>
    <row r="43" spans="1:10" s="1" customFormat="1" ht="11.25" customHeight="1">
      <c r="A43" s="1">
        <f t="shared" si="0"/>
        <v>38</v>
      </c>
      <c r="B43" s="1" t="s">
        <v>81</v>
      </c>
      <c r="C43" s="13" t="s">
        <v>45</v>
      </c>
      <c r="D43" s="13" t="s">
        <v>42</v>
      </c>
      <c r="E43" s="14">
        <v>38776</v>
      </c>
      <c r="F43" s="15">
        <v>3204093</v>
      </c>
      <c r="G43" s="15">
        <v>329193.08</v>
      </c>
      <c r="H43" s="15">
        <v>2874899.92</v>
      </c>
      <c r="I43" s="15">
        <v>7253839</v>
      </c>
      <c r="J43" s="15">
        <v>0</v>
      </c>
    </row>
    <row r="44" spans="1:10" s="1" customFormat="1" ht="11.25" customHeight="1">
      <c r="A44" s="1">
        <f t="shared" si="0"/>
        <v>39</v>
      </c>
      <c r="B44" s="1" t="s">
        <v>82</v>
      </c>
      <c r="C44" s="13" t="s">
        <v>45</v>
      </c>
      <c r="D44" s="13" t="s">
        <v>42</v>
      </c>
      <c r="E44" s="14">
        <v>38776</v>
      </c>
      <c r="F44" s="15">
        <v>1791454</v>
      </c>
      <c r="G44" s="15">
        <v>344017.04</v>
      </c>
      <c r="H44" s="15">
        <v>1447436.96</v>
      </c>
      <c r="I44" s="15">
        <v>14898715</v>
      </c>
      <c r="J44" s="15">
        <v>1777</v>
      </c>
    </row>
    <row r="45" spans="1:10" s="1" customFormat="1" ht="11.25" customHeight="1">
      <c r="A45" s="1">
        <f t="shared" si="0"/>
        <v>40</v>
      </c>
      <c r="B45" s="1" t="s">
        <v>83</v>
      </c>
      <c r="C45" s="13" t="s">
        <v>39</v>
      </c>
      <c r="D45" s="13" t="s">
        <v>47</v>
      </c>
      <c r="E45" s="14">
        <v>38776</v>
      </c>
      <c r="F45" s="15">
        <v>176503151</v>
      </c>
      <c r="G45" s="15">
        <v>2314295.58</v>
      </c>
      <c r="H45" s="15">
        <v>174188855.42000002</v>
      </c>
      <c r="I45" s="15">
        <v>8957837</v>
      </c>
      <c r="J45" s="15">
        <v>22114682</v>
      </c>
    </row>
    <row r="46" spans="1:10" s="1" customFormat="1" ht="11.25" customHeight="1">
      <c r="A46" s="1">
        <f t="shared" si="0"/>
        <v>41</v>
      </c>
      <c r="B46" s="1" t="s">
        <v>84</v>
      </c>
      <c r="C46" s="13" t="s">
        <v>39</v>
      </c>
      <c r="D46" s="13" t="s">
        <v>42</v>
      </c>
      <c r="E46" s="14">
        <v>38776</v>
      </c>
      <c r="F46" s="15">
        <v>1644153312</v>
      </c>
      <c r="G46" s="15">
        <v>272764693.82</v>
      </c>
      <c r="H46" s="15">
        <v>1371388618.18</v>
      </c>
      <c r="I46" s="15">
        <v>2037978476</v>
      </c>
      <c r="J46" s="15">
        <v>1090674261</v>
      </c>
    </row>
    <row r="47" spans="1:10" s="1" customFormat="1" ht="11.25" customHeight="1">
      <c r="A47" s="1">
        <f t="shared" si="0"/>
        <v>42</v>
      </c>
      <c r="B47" s="1" t="s">
        <v>85</v>
      </c>
      <c r="C47" s="13" t="s">
        <v>45</v>
      </c>
      <c r="D47" s="13" t="s">
        <v>40</v>
      </c>
      <c r="E47" s="14">
        <v>38776</v>
      </c>
      <c r="F47" s="15">
        <v>395677</v>
      </c>
      <c r="G47" s="15">
        <v>250000</v>
      </c>
      <c r="H47" s="15">
        <v>145677</v>
      </c>
      <c r="I47" s="15">
        <v>0</v>
      </c>
      <c r="J47" s="15">
        <v>0</v>
      </c>
    </row>
    <row r="48" spans="1:10" s="1" customFormat="1" ht="11.25" customHeight="1">
      <c r="A48" s="1">
        <f t="shared" si="0"/>
        <v>43</v>
      </c>
      <c r="B48" s="1" t="s">
        <v>86</v>
      </c>
      <c r="C48" s="13" t="s">
        <v>45</v>
      </c>
      <c r="D48" s="13" t="s">
        <v>47</v>
      </c>
      <c r="E48" s="14">
        <v>38776</v>
      </c>
      <c r="F48" s="15">
        <v>4954887</v>
      </c>
      <c r="G48" s="15">
        <v>508627.44</v>
      </c>
      <c r="H48" s="15">
        <v>4446259.56</v>
      </c>
      <c r="I48" s="15">
        <v>26518813</v>
      </c>
      <c r="J48" s="15">
        <v>0</v>
      </c>
    </row>
    <row r="49" spans="1:10" s="1" customFormat="1" ht="11.25" customHeight="1">
      <c r="A49" s="1">
        <f t="shared" si="0"/>
        <v>44</v>
      </c>
      <c r="B49" s="1" t="s">
        <v>87</v>
      </c>
      <c r="C49" s="13" t="s">
        <v>45</v>
      </c>
      <c r="D49" s="13" t="s">
        <v>88</v>
      </c>
      <c r="E49" s="14">
        <v>38776</v>
      </c>
      <c r="F49" s="15">
        <v>23532176</v>
      </c>
      <c r="G49" s="15">
        <v>279738.2</v>
      </c>
      <c r="H49" s="15">
        <v>23252437.8</v>
      </c>
      <c r="I49" s="15">
        <v>11856317</v>
      </c>
      <c r="J49" s="15">
        <v>0</v>
      </c>
    </row>
    <row r="50" spans="1:10" s="1" customFormat="1" ht="11.25" customHeight="1">
      <c r="A50" s="1">
        <f t="shared" si="0"/>
        <v>45</v>
      </c>
      <c r="B50" s="1" t="s">
        <v>89</v>
      </c>
      <c r="C50" s="13" t="s">
        <v>45</v>
      </c>
      <c r="D50" s="13" t="s">
        <v>40</v>
      </c>
      <c r="E50" s="14">
        <v>38776</v>
      </c>
      <c r="F50" s="15">
        <v>329440</v>
      </c>
      <c r="G50" s="15">
        <v>250000</v>
      </c>
      <c r="H50" s="15">
        <v>79440</v>
      </c>
      <c r="I50" s="15">
        <v>0</v>
      </c>
      <c r="J50" s="15">
        <v>0</v>
      </c>
    </row>
    <row r="51" spans="1:10" s="1" customFormat="1" ht="11.25" customHeight="1">
      <c r="A51" s="1">
        <f t="shared" si="0"/>
        <v>46</v>
      </c>
      <c r="B51" s="1" t="s">
        <v>90</v>
      </c>
      <c r="C51" s="13" t="s">
        <v>45</v>
      </c>
      <c r="D51" s="13" t="s">
        <v>42</v>
      </c>
      <c r="E51" s="14">
        <v>38776</v>
      </c>
      <c r="F51" s="15">
        <v>1748585</v>
      </c>
      <c r="G51" s="15">
        <v>250000</v>
      </c>
      <c r="H51" s="15">
        <v>1498585</v>
      </c>
      <c r="I51" s="15">
        <v>6941265</v>
      </c>
      <c r="J51" s="15">
        <v>0</v>
      </c>
    </row>
    <row r="52" spans="1:10" s="1" customFormat="1" ht="11.25" customHeight="1">
      <c r="A52" s="1">
        <f t="shared" si="0"/>
        <v>47</v>
      </c>
      <c r="B52" s="1" t="s">
        <v>91</v>
      </c>
      <c r="C52" s="13" t="s">
        <v>45</v>
      </c>
      <c r="D52" s="13" t="s">
        <v>40</v>
      </c>
      <c r="E52" s="14">
        <v>38776</v>
      </c>
      <c r="F52" s="15">
        <v>521823</v>
      </c>
      <c r="G52" s="15">
        <v>250000</v>
      </c>
      <c r="H52" s="15">
        <v>271823</v>
      </c>
      <c r="I52" s="15">
        <v>0</v>
      </c>
      <c r="J52" s="15">
        <v>0</v>
      </c>
    </row>
    <row r="53" spans="1:10" s="1" customFormat="1" ht="11.25" customHeight="1">
      <c r="A53" s="1">
        <f t="shared" si="0"/>
        <v>48</v>
      </c>
      <c r="B53" s="1" t="s">
        <v>92</v>
      </c>
      <c r="C53" s="13" t="s">
        <v>39</v>
      </c>
      <c r="D53" s="13" t="s">
        <v>40</v>
      </c>
      <c r="E53" s="14">
        <v>38776</v>
      </c>
      <c r="F53" s="15">
        <v>6360251</v>
      </c>
      <c r="G53" s="15">
        <v>250000</v>
      </c>
      <c r="H53" s="15">
        <v>6110251</v>
      </c>
      <c r="I53" s="15">
        <v>0</v>
      </c>
      <c r="J53" s="15">
        <v>0</v>
      </c>
    </row>
    <row r="54" spans="1:10" s="1" customFormat="1" ht="11.25" customHeight="1">
      <c r="A54" s="1">
        <f t="shared" si="0"/>
        <v>49</v>
      </c>
      <c r="B54" s="1" t="s">
        <v>93</v>
      </c>
      <c r="C54" s="13" t="s">
        <v>45</v>
      </c>
      <c r="D54" s="13" t="s">
        <v>47</v>
      </c>
      <c r="E54" s="14">
        <v>38776</v>
      </c>
      <c r="F54" s="15">
        <v>13821137</v>
      </c>
      <c r="G54" s="15">
        <v>9615485.04</v>
      </c>
      <c r="H54" s="15">
        <v>4205651.96</v>
      </c>
      <c r="I54" s="15">
        <v>186382856</v>
      </c>
      <c r="J54" s="15">
        <v>0</v>
      </c>
    </row>
    <row r="55" spans="1:10" s="1" customFormat="1" ht="11.25" customHeight="1">
      <c r="A55" s="1">
        <f t="shared" si="0"/>
        <v>50</v>
      </c>
      <c r="B55" s="1" t="s">
        <v>94</v>
      </c>
      <c r="C55" s="13" t="s">
        <v>45</v>
      </c>
      <c r="D55" s="13" t="s">
        <v>40</v>
      </c>
      <c r="E55" s="14">
        <v>38776</v>
      </c>
      <c r="F55" s="15">
        <v>2199560</v>
      </c>
      <c r="G55" s="15">
        <v>1020524.72</v>
      </c>
      <c r="H55" s="15">
        <v>1179035.28</v>
      </c>
      <c r="I55" s="15">
        <v>39595689</v>
      </c>
      <c r="J55" s="15">
        <v>108520</v>
      </c>
    </row>
    <row r="56" spans="1:10" s="1" customFormat="1" ht="11.25" customHeight="1">
      <c r="A56" s="1">
        <f t="shared" si="0"/>
        <v>51</v>
      </c>
      <c r="B56" s="1" t="s">
        <v>95</v>
      </c>
      <c r="C56" s="13" t="s">
        <v>45</v>
      </c>
      <c r="D56" s="13" t="s">
        <v>47</v>
      </c>
      <c r="E56" s="14">
        <v>38776</v>
      </c>
      <c r="F56" s="15">
        <v>22808571</v>
      </c>
      <c r="G56" s="15">
        <v>16698225.52</v>
      </c>
      <c r="H56" s="15">
        <v>6110345.48</v>
      </c>
      <c r="I56" s="15">
        <v>598455756</v>
      </c>
      <c r="J56" s="15">
        <v>1589904</v>
      </c>
    </row>
    <row r="57" spans="1:10" s="1" customFormat="1" ht="11.25" customHeight="1">
      <c r="A57" s="1">
        <f t="shared" si="0"/>
        <v>52</v>
      </c>
      <c r="B57" s="1" t="s">
        <v>96</v>
      </c>
      <c r="C57" s="13" t="s">
        <v>45</v>
      </c>
      <c r="D57" s="13" t="s">
        <v>47</v>
      </c>
      <c r="E57" s="14">
        <v>38776</v>
      </c>
      <c r="F57" s="15">
        <v>9164552</v>
      </c>
      <c r="G57" s="15">
        <v>791314.12</v>
      </c>
      <c r="H57" s="15">
        <v>8373237.88</v>
      </c>
      <c r="I57" s="15">
        <v>10956549</v>
      </c>
      <c r="J57" s="15">
        <v>0</v>
      </c>
    </row>
    <row r="58" spans="1:10" s="1" customFormat="1" ht="11.25" customHeight="1">
      <c r="A58" s="1">
        <f t="shared" si="0"/>
        <v>53</v>
      </c>
      <c r="B58" s="1" t="s">
        <v>97</v>
      </c>
      <c r="C58" s="13" t="s">
        <v>39</v>
      </c>
      <c r="D58" s="13" t="s">
        <v>40</v>
      </c>
      <c r="E58" s="14">
        <v>38776</v>
      </c>
      <c r="F58" s="15">
        <v>25540649</v>
      </c>
      <c r="G58" s="15">
        <v>1008591.78</v>
      </c>
      <c r="H58" s="15">
        <v>24532057.22</v>
      </c>
      <c r="I58" s="15">
        <v>1271865</v>
      </c>
      <c r="J58" s="15">
        <v>0</v>
      </c>
    </row>
    <row r="59" spans="1:10" s="1" customFormat="1" ht="11.25" customHeight="1">
      <c r="A59" s="1">
        <f t="shared" si="0"/>
        <v>54</v>
      </c>
      <c r="B59" s="1" t="s">
        <v>98</v>
      </c>
      <c r="C59" s="13" t="s">
        <v>39</v>
      </c>
      <c r="D59" s="13" t="s">
        <v>51</v>
      </c>
      <c r="E59" s="14">
        <v>38776</v>
      </c>
      <c r="F59" s="15">
        <v>519667559</v>
      </c>
      <c r="G59" s="15">
        <v>312601771</v>
      </c>
      <c r="H59" s="15">
        <v>207065788</v>
      </c>
      <c r="I59" s="15">
        <v>4330631616</v>
      </c>
      <c r="J59" s="15">
        <v>1910499604</v>
      </c>
    </row>
    <row r="60" spans="1:10" s="1" customFormat="1" ht="11.25" customHeight="1">
      <c r="A60" s="1">
        <f t="shared" si="0"/>
        <v>55</v>
      </c>
      <c r="B60" s="1" t="s">
        <v>99</v>
      </c>
      <c r="C60" s="13" t="s">
        <v>45</v>
      </c>
      <c r="D60" s="13" t="s">
        <v>40</v>
      </c>
      <c r="E60" s="14">
        <v>38776</v>
      </c>
      <c r="F60" s="15">
        <v>4554437</v>
      </c>
      <c r="G60" s="15">
        <v>1421881.08</v>
      </c>
      <c r="H60" s="15">
        <v>3132555.92</v>
      </c>
      <c r="I60" s="15">
        <v>57512556</v>
      </c>
      <c r="J60" s="15">
        <v>30897</v>
      </c>
    </row>
    <row r="61" spans="1:10" s="1" customFormat="1" ht="11.25" customHeight="1">
      <c r="A61" s="1">
        <f t="shared" si="0"/>
        <v>56</v>
      </c>
      <c r="B61" s="1" t="s">
        <v>100</v>
      </c>
      <c r="C61" s="13" t="s">
        <v>45</v>
      </c>
      <c r="D61" s="13" t="s">
        <v>40</v>
      </c>
      <c r="E61" s="14">
        <v>38776</v>
      </c>
      <c r="F61" s="15">
        <v>524116</v>
      </c>
      <c r="G61" s="15">
        <v>250000</v>
      </c>
      <c r="H61" s="15">
        <v>274116</v>
      </c>
      <c r="I61" s="15">
        <v>0</v>
      </c>
      <c r="J61" s="15">
        <v>0</v>
      </c>
    </row>
    <row r="62" spans="1:10" s="1" customFormat="1" ht="11.25" customHeight="1">
      <c r="A62" s="1">
        <f t="shared" si="0"/>
        <v>57</v>
      </c>
      <c r="B62" s="1" t="s">
        <v>101</v>
      </c>
      <c r="C62" s="13" t="s">
        <v>45</v>
      </c>
      <c r="D62" s="13" t="s">
        <v>40</v>
      </c>
      <c r="E62" s="14">
        <v>38776</v>
      </c>
      <c r="F62" s="15">
        <v>19092205</v>
      </c>
      <c r="G62" s="15">
        <v>250000</v>
      </c>
      <c r="H62" s="15">
        <v>18842205</v>
      </c>
      <c r="I62" s="15">
        <v>0</v>
      </c>
      <c r="J62" s="15">
        <v>0</v>
      </c>
    </row>
    <row r="63" spans="1:10" s="1" customFormat="1" ht="11.25" customHeight="1">
      <c r="A63" s="1">
        <f t="shared" si="0"/>
        <v>58</v>
      </c>
      <c r="B63" s="1" t="s">
        <v>102</v>
      </c>
      <c r="C63" s="13" t="s">
        <v>45</v>
      </c>
      <c r="D63" s="13" t="s">
        <v>40</v>
      </c>
      <c r="E63" s="14">
        <v>38776</v>
      </c>
      <c r="F63" s="15">
        <v>467913</v>
      </c>
      <c r="G63" s="15">
        <v>250000</v>
      </c>
      <c r="H63" s="15">
        <v>217913</v>
      </c>
      <c r="I63" s="15">
        <v>0</v>
      </c>
      <c r="J63" s="15">
        <v>0</v>
      </c>
    </row>
    <row r="64" spans="1:10" s="1" customFormat="1" ht="11.25" customHeight="1">
      <c r="A64" s="1">
        <f t="shared" si="0"/>
        <v>59</v>
      </c>
      <c r="B64" s="1" t="s">
        <v>103</v>
      </c>
      <c r="C64" s="13" t="s">
        <v>45</v>
      </c>
      <c r="D64" s="13" t="s">
        <v>40</v>
      </c>
      <c r="E64" s="14">
        <v>38776</v>
      </c>
      <c r="F64" s="15">
        <v>672555</v>
      </c>
      <c r="G64" s="15">
        <v>250000</v>
      </c>
      <c r="H64" s="15">
        <v>422555</v>
      </c>
      <c r="I64" s="15">
        <v>0</v>
      </c>
      <c r="J64" s="15">
        <v>0</v>
      </c>
    </row>
    <row r="65" spans="1:10" s="1" customFormat="1" ht="11.25" customHeight="1">
      <c r="A65" s="1">
        <f t="shared" si="0"/>
        <v>60</v>
      </c>
      <c r="B65" s="1" t="s">
        <v>104</v>
      </c>
      <c r="C65" s="13" t="s">
        <v>45</v>
      </c>
      <c r="D65" s="13" t="s">
        <v>40</v>
      </c>
      <c r="E65" s="14">
        <v>38776</v>
      </c>
      <c r="F65" s="15">
        <v>477510</v>
      </c>
      <c r="G65" s="15">
        <v>250000</v>
      </c>
      <c r="H65" s="15">
        <v>227510</v>
      </c>
      <c r="I65" s="15">
        <v>0</v>
      </c>
      <c r="J65" s="15">
        <v>0</v>
      </c>
    </row>
    <row r="66" spans="1:10" s="1" customFormat="1" ht="11.25" customHeight="1">
      <c r="A66" s="1">
        <f t="shared" si="0"/>
        <v>61</v>
      </c>
      <c r="B66" s="1" t="s">
        <v>105</v>
      </c>
      <c r="C66" s="13" t="s">
        <v>45</v>
      </c>
      <c r="D66" s="13" t="s">
        <v>42</v>
      </c>
      <c r="E66" s="14">
        <v>38776</v>
      </c>
      <c r="F66" s="15">
        <v>33608496</v>
      </c>
      <c r="G66" s="15">
        <v>6802046.08</v>
      </c>
      <c r="H66" s="15">
        <v>26806449.92</v>
      </c>
      <c r="I66" s="15">
        <v>282976310</v>
      </c>
      <c r="J66" s="15">
        <v>19495116</v>
      </c>
    </row>
    <row r="67" spans="1:10" s="1" customFormat="1" ht="11.25" customHeight="1">
      <c r="A67" s="1">
        <f t="shared" si="0"/>
        <v>62</v>
      </c>
      <c r="B67" s="1" t="s">
        <v>106</v>
      </c>
      <c r="C67" s="13" t="s">
        <v>45</v>
      </c>
      <c r="D67" s="13" t="s">
        <v>40</v>
      </c>
      <c r="E67" s="14">
        <v>38776</v>
      </c>
      <c r="F67" s="15">
        <v>402206</v>
      </c>
      <c r="G67" s="15">
        <v>250000</v>
      </c>
      <c r="H67" s="15">
        <v>152206</v>
      </c>
      <c r="I67" s="15">
        <v>0</v>
      </c>
      <c r="J67" s="15">
        <v>0</v>
      </c>
    </row>
    <row r="68" spans="1:10" s="1" customFormat="1" ht="11.25" customHeight="1">
      <c r="A68" s="1">
        <f t="shared" si="0"/>
        <v>63</v>
      </c>
      <c r="B68" s="1" t="s">
        <v>107</v>
      </c>
      <c r="C68" s="13" t="s">
        <v>45</v>
      </c>
      <c r="D68" s="13" t="s">
        <v>40</v>
      </c>
      <c r="E68" s="14">
        <v>38776</v>
      </c>
      <c r="F68" s="15">
        <v>1658537</v>
      </c>
      <c r="G68" s="15">
        <v>250000</v>
      </c>
      <c r="H68" s="15">
        <v>1408537</v>
      </c>
      <c r="I68" s="15">
        <v>1959036</v>
      </c>
      <c r="J68" s="15">
        <v>0</v>
      </c>
    </row>
    <row r="69" spans="1:10" s="1" customFormat="1" ht="11.25" customHeight="1">
      <c r="A69" s="1">
        <f t="shared" si="0"/>
        <v>64</v>
      </c>
      <c r="B69" s="1" t="s">
        <v>108</v>
      </c>
      <c r="C69" s="13" t="s">
        <v>45</v>
      </c>
      <c r="D69" s="13" t="s">
        <v>40</v>
      </c>
      <c r="E69" s="14">
        <v>38776</v>
      </c>
      <c r="F69" s="15">
        <v>1340501</v>
      </c>
      <c r="G69" s="15">
        <v>959962.04</v>
      </c>
      <c r="H69" s="15">
        <v>380538.96</v>
      </c>
      <c r="I69" s="15">
        <v>26677803</v>
      </c>
      <c r="J69" s="15">
        <v>0</v>
      </c>
    </row>
    <row r="70" spans="1:10" s="1" customFormat="1" ht="11.25" customHeight="1">
      <c r="A70" s="1">
        <v>65</v>
      </c>
      <c r="B70" s="1" t="s">
        <v>109</v>
      </c>
      <c r="C70" s="13" t="s">
        <v>45</v>
      </c>
      <c r="D70" s="13" t="s">
        <v>40</v>
      </c>
      <c r="E70" s="14">
        <v>38776</v>
      </c>
      <c r="F70" s="15">
        <v>431190</v>
      </c>
      <c r="G70" s="15">
        <v>250000</v>
      </c>
      <c r="H70" s="15">
        <v>181190</v>
      </c>
      <c r="I70" s="15">
        <v>0</v>
      </c>
      <c r="J70" s="15">
        <v>0</v>
      </c>
    </row>
    <row r="71" spans="1:10" s="1" customFormat="1" ht="11.25" customHeight="1">
      <c r="A71" s="1">
        <f t="shared" si="0"/>
        <v>66</v>
      </c>
      <c r="B71" s="1" t="s">
        <v>110</v>
      </c>
      <c r="C71" s="13" t="s">
        <v>45</v>
      </c>
      <c r="D71" s="13" t="s">
        <v>40</v>
      </c>
      <c r="E71" s="14">
        <v>38776</v>
      </c>
      <c r="F71" s="15">
        <v>455130</v>
      </c>
      <c r="G71" s="15">
        <v>250000</v>
      </c>
      <c r="H71" s="15">
        <v>205130</v>
      </c>
      <c r="I71" s="15">
        <v>0</v>
      </c>
      <c r="J71" s="15">
        <v>0</v>
      </c>
    </row>
    <row r="72" spans="1:10" s="1" customFormat="1" ht="11.25" customHeight="1">
      <c r="A72" s="1">
        <f aca="true" t="shared" si="1" ref="A72:A134">A71+1</f>
        <v>67</v>
      </c>
      <c r="B72" s="1" t="s">
        <v>111</v>
      </c>
      <c r="C72" s="13" t="s">
        <v>45</v>
      </c>
      <c r="D72" s="13" t="s">
        <v>40</v>
      </c>
      <c r="E72" s="14">
        <v>38776</v>
      </c>
      <c r="F72" s="15">
        <v>6305686</v>
      </c>
      <c r="G72" s="15">
        <v>250000</v>
      </c>
      <c r="H72" s="15">
        <v>6055686</v>
      </c>
      <c r="I72" s="15">
        <v>0</v>
      </c>
      <c r="J72" s="15">
        <v>0</v>
      </c>
    </row>
    <row r="73" spans="1:10" s="1" customFormat="1" ht="11.25" customHeight="1">
      <c r="A73" s="1">
        <v>68</v>
      </c>
      <c r="B73" s="1" t="s">
        <v>112</v>
      </c>
      <c r="C73" s="13" t="s">
        <v>45</v>
      </c>
      <c r="D73" s="13" t="s">
        <v>40</v>
      </c>
      <c r="E73" s="14">
        <v>38776</v>
      </c>
      <c r="F73" s="15">
        <v>379956</v>
      </c>
      <c r="G73" s="15">
        <v>250000</v>
      </c>
      <c r="H73" s="15">
        <v>129956</v>
      </c>
      <c r="I73" s="15">
        <v>0</v>
      </c>
      <c r="J73" s="15">
        <v>0</v>
      </c>
    </row>
    <row r="74" spans="1:10" s="1" customFormat="1" ht="11.25" customHeight="1">
      <c r="A74" s="1">
        <f>A73+1</f>
        <v>69</v>
      </c>
      <c r="B74" s="1" t="s">
        <v>113</v>
      </c>
      <c r="C74" s="13" t="s">
        <v>45</v>
      </c>
      <c r="D74" s="13" t="s">
        <v>40</v>
      </c>
      <c r="E74" s="14">
        <v>38776</v>
      </c>
      <c r="F74" s="15">
        <v>23052066</v>
      </c>
      <c r="G74" s="15">
        <v>250000</v>
      </c>
      <c r="H74" s="15">
        <v>22802066</v>
      </c>
      <c r="I74" s="15">
        <v>0</v>
      </c>
      <c r="J74" s="15">
        <v>0</v>
      </c>
    </row>
    <row r="75" spans="1:10" s="1" customFormat="1" ht="11.25" customHeight="1">
      <c r="A75" s="1">
        <f t="shared" si="1"/>
        <v>70</v>
      </c>
      <c r="B75" s="1" t="s">
        <v>114</v>
      </c>
      <c r="C75" s="13" t="s">
        <v>45</v>
      </c>
      <c r="D75" s="13" t="s">
        <v>42</v>
      </c>
      <c r="E75" s="14">
        <v>38776</v>
      </c>
      <c r="F75" s="15">
        <v>37438460</v>
      </c>
      <c r="G75" s="15">
        <v>288608.36</v>
      </c>
      <c r="H75" s="15">
        <v>37149851.64</v>
      </c>
      <c r="I75" s="15">
        <v>42018471</v>
      </c>
      <c r="J75" s="15">
        <v>48772</v>
      </c>
    </row>
    <row r="76" spans="1:10" s="1" customFormat="1" ht="11.25" customHeight="1">
      <c r="A76" s="1">
        <f t="shared" si="1"/>
        <v>71</v>
      </c>
      <c r="B76" s="1" t="s">
        <v>115</v>
      </c>
      <c r="C76" s="13" t="s">
        <v>45</v>
      </c>
      <c r="D76" s="13" t="s">
        <v>40</v>
      </c>
      <c r="E76" s="14">
        <v>38776</v>
      </c>
      <c r="F76" s="15">
        <v>583476</v>
      </c>
      <c r="G76" s="15">
        <v>250000</v>
      </c>
      <c r="H76" s="15">
        <v>333476</v>
      </c>
      <c r="I76" s="15">
        <v>2079944</v>
      </c>
      <c r="J76" s="15">
        <v>0</v>
      </c>
    </row>
    <row r="77" spans="1:10" s="1" customFormat="1" ht="11.25" customHeight="1">
      <c r="A77" s="1">
        <f t="shared" si="1"/>
        <v>72</v>
      </c>
      <c r="B77" s="1" t="s">
        <v>116</v>
      </c>
      <c r="C77" s="13" t="s">
        <v>39</v>
      </c>
      <c r="D77" s="13" t="s">
        <v>40</v>
      </c>
      <c r="E77" s="14">
        <v>38776</v>
      </c>
      <c r="F77" s="15">
        <v>44699618</v>
      </c>
      <c r="G77" s="15">
        <v>250000</v>
      </c>
      <c r="H77" s="15">
        <v>44449618</v>
      </c>
      <c r="I77" s="15">
        <v>0</v>
      </c>
      <c r="J77" s="15">
        <v>0</v>
      </c>
    </row>
    <row r="78" spans="1:10" s="1" customFormat="1" ht="11.25" customHeight="1">
      <c r="A78" s="1">
        <f t="shared" si="1"/>
        <v>73</v>
      </c>
      <c r="B78" s="1" t="s">
        <v>117</v>
      </c>
      <c r="C78" s="13" t="s">
        <v>39</v>
      </c>
      <c r="D78" s="13" t="s">
        <v>40</v>
      </c>
      <c r="E78" s="14">
        <v>38776</v>
      </c>
      <c r="F78" s="15">
        <v>25209083</v>
      </c>
      <c r="G78" s="15">
        <v>6647316.66666667</v>
      </c>
      <c r="H78" s="15">
        <v>18561766.333333332</v>
      </c>
      <c r="I78" s="15">
        <v>0</v>
      </c>
      <c r="J78" s="15">
        <v>0</v>
      </c>
    </row>
    <row r="79" spans="1:10" s="1" customFormat="1" ht="11.25" customHeight="1">
      <c r="A79" s="1">
        <f t="shared" si="1"/>
        <v>74</v>
      </c>
      <c r="B79" s="1" t="s">
        <v>118</v>
      </c>
      <c r="C79" s="13" t="s">
        <v>45</v>
      </c>
      <c r="D79" s="13" t="s">
        <v>40</v>
      </c>
      <c r="E79" s="14">
        <v>38776</v>
      </c>
      <c r="F79" s="15">
        <v>7924261</v>
      </c>
      <c r="G79" s="15">
        <v>250000</v>
      </c>
      <c r="H79" s="15">
        <v>7674261</v>
      </c>
      <c r="I79" s="15">
        <v>0</v>
      </c>
      <c r="J79" s="15">
        <v>0</v>
      </c>
    </row>
    <row r="80" spans="1:10" s="1" customFormat="1" ht="11.25" customHeight="1">
      <c r="A80" s="1">
        <f t="shared" si="1"/>
        <v>75</v>
      </c>
      <c r="B80" s="1" t="s">
        <v>119</v>
      </c>
      <c r="C80" s="13" t="s">
        <v>39</v>
      </c>
      <c r="D80" s="13" t="s">
        <v>42</v>
      </c>
      <c r="E80" s="14">
        <v>38776</v>
      </c>
      <c r="F80" s="15">
        <v>5618535</v>
      </c>
      <c r="G80" s="15">
        <v>2535782</v>
      </c>
      <c r="H80" s="15">
        <v>3082753</v>
      </c>
      <c r="I80" s="15">
        <v>92807467</v>
      </c>
      <c r="J80" s="15">
        <v>5151133</v>
      </c>
    </row>
    <row r="81" spans="1:10" s="1" customFormat="1" ht="11.25" customHeight="1">
      <c r="A81" s="1">
        <f t="shared" si="1"/>
        <v>76</v>
      </c>
      <c r="B81" s="1" t="s">
        <v>120</v>
      </c>
      <c r="C81" s="13" t="s">
        <v>39</v>
      </c>
      <c r="D81" s="13" t="s">
        <v>42</v>
      </c>
      <c r="E81" s="14">
        <v>38772</v>
      </c>
      <c r="F81" s="16" t="s">
        <v>235</v>
      </c>
      <c r="G81" s="15">
        <v>1119979341.42</v>
      </c>
      <c r="H81" s="16" t="s">
        <v>235</v>
      </c>
      <c r="I81" s="15">
        <v>10209160983</v>
      </c>
      <c r="J81" s="15">
        <v>5538775056</v>
      </c>
    </row>
    <row r="82" spans="1:10" s="1" customFormat="1" ht="11.25" customHeight="1">
      <c r="A82" s="1">
        <f t="shared" si="1"/>
        <v>77</v>
      </c>
      <c r="B82" s="1" t="s">
        <v>121</v>
      </c>
      <c r="C82" s="13" t="s">
        <v>39</v>
      </c>
      <c r="D82" s="13" t="s">
        <v>47</v>
      </c>
      <c r="E82" s="14">
        <v>38772</v>
      </c>
      <c r="F82" s="15">
        <v>1181185640</v>
      </c>
      <c r="G82" s="15">
        <v>45306555.54</v>
      </c>
      <c r="H82" s="15">
        <v>1135879084.46</v>
      </c>
      <c r="I82" s="15">
        <v>459128821</v>
      </c>
      <c r="J82" s="15">
        <v>3869734</v>
      </c>
    </row>
    <row r="83" spans="1:10" s="1" customFormat="1" ht="11.25" customHeight="1">
      <c r="A83" s="1">
        <f t="shared" si="1"/>
        <v>78</v>
      </c>
      <c r="B83" s="1" t="s">
        <v>122</v>
      </c>
      <c r="C83" s="13" t="s">
        <v>45</v>
      </c>
      <c r="D83" s="13" t="s">
        <v>40</v>
      </c>
      <c r="E83" s="14">
        <v>38776</v>
      </c>
      <c r="F83" s="15">
        <v>262660</v>
      </c>
      <c r="G83" s="15">
        <v>250000</v>
      </c>
      <c r="H83" s="15">
        <v>12660</v>
      </c>
      <c r="I83" s="15">
        <v>0</v>
      </c>
      <c r="J83" s="15">
        <v>0</v>
      </c>
    </row>
    <row r="84" spans="1:10" s="1" customFormat="1" ht="11.25" customHeight="1">
      <c r="A84" s="1">
        <f t="shared" si="1"/>
        <v>79</v>
      </c>
      <c r="B84" s="1" t="s">
        <v>123</v>
      </c>
      <c r="C84" s="13" t="s">
        <v>39</v>
      </c>
      <c r="D84" s="13" t="s">
        <v>42</v>
      </c>
      <c r="E84" s="14">
        <v>38776</v>
      </c>
      <c r="F84" s="15">
        <v>1134987000</v>
      </c>
      <c r="G84" s="15">
        <v>53838000</v>
      </c>
      <c r="H84" s="15">
        <v>1081149000</v>
      </c>
      <c r="I84" s="15">
        <v>520987000</v>
      </c>
      <c r="J84" s="15">
        <v>16697000</v>
      </c>
    </row>
    <row r="85" spans="1:10" s="1" customFormat="1" ht="11.25" customHeight="1">
      <c r="A85" s="1">
        <f t="shared" si="1"/>
        <v>80</v>
      </c>
      <c r="B85" s="1" t="s">
        <v>124</v>
      </c>
      <c r="C85" s="13" t="s">
        <v>39</v>
      </c>
      <c r="D85" s="13" t="s">
        <v>40</v>
      </c>
      <c r="E85" s="14">
        <v>38776</v>
      </c>
      <c r="F85" s="15">
        <v>113579998</v>
      </c>
      <c r="G85" s="15">
        <v>11405222.36</v>
      </c>
      <c r="H85" s="15">
        <v>102174775.64</v>
      </c>
      <c r="I85" s="15">
        <v>0</v>
      </c>
      <c r="J85" s="15">
        <v>0</v>
      </c>
    </row>
    <row r="86" spans="1:10" s="1" customFormat="1" ht="11.25" customHeight="1">
      <c r="A86" s="1">
        <f t="shared" si="1"/>
        <v>81</v>
      </c>
      <c r="B86" s="1" t="s">
        <v>125</v>
      </c>
      <c r="C86" s="13" t="s">
        <v>45</v>
      </c>
      <c r="D86" s="13" t="s">
        <v>42</v>
      </c>
      <c r="E86" s="14">
        <v>38776</v>
      </c>
      <c r="F86" s="15">
        <v>1718030</v>
      </c>
      <c r="G86" s="15">
        <v>250000</v>
      </c>
      <c r="H86" s="15">
        <v>1468030</v>
      </c>
      <c r="I86" s="15">
        <v>7617191</v>
      </c>
      <c r="J86" s="15">
        <v>0</v>
      </c>
    </row>
    <row r="87" spans="1:10" s="1" customFormat="1" ht="11.25" customHeight="1">
      <c r="A87" s="1">
        <f t="shared" si="1"/>
        <v>82</v>
      </c>
      <c r="B87" s="1" t="s">
        <v>126</v>
      </c>
      <c r="C87" s="13" t="s">
        <v>45</v>
      </c>
      <c r="D87" s="13" t="s">
        <v>40</v>
      </c>
      <c r="E87" s="14">
        <v>38776</v>
      </c>
      <c r="F87" s="15">
        <v>7424810</v>
      </c>
      <c r="G87" s="15">
        <v>250000</v>
      </c>
      <c r="H87" s="15">
        <v>7174810</v>
      </c>
      <c r="I87" s="15">
        <v>0</v>
      </c>
      <c r="J87" s="15">
        <v>0</v>
      </c>
    </row>
    <row r="88" spans="1:10" s="1" customFormat="1" ht="11.25" customHeight="1">
      <c r="A88" s="1">
        <f t="shared" si="1"/>
        <v>83</v>
      </c>
      <c r="B88" s="1" t="s">
        <v>127</v>
      </c>
      <c r="C88" s="13" t="s">
        <v>45</v>
      </c>
      <c r="D88" s="13" t="s">
        <v>40</v>
      </c>
      <c r="E88" s="14">
        <v>38776</v>
      </c>
      <c r="F88" s="15">
        <v>-1296426</v>
      </c>
      <c r="G88" s="15">
        <v>250000</v>
      </c>
      <c r="H88" s="15">
        <v>-1546426</v>
      </c>
      <c r="I88" s="15">
        <v>0</v>
      </c>
      <c r="J88" s="15">
        <v>0</v>
      </c>
    </row>
    <row r="89" spans="1:10" s="1" customFormat="1" ht="11.25" customHeight="1">
      <c r="A89" s="1">
        <f>A88+1</f>
        <v>84</v>
      </c>
      <c r="B89" s="1" t="s">
        <v>128</v>
      </c>
      <c r="C89" s="13" t="s">
        <v>39</v>
      </c>
      <c r="D89" s="13" t="s">
        <v>47</v>
      </c>
      <c r="E89" s="14">
        <v>38776</v>
      </c>
      <c r="F89" s="15">
        <v>732966141</v>
      </c>
      <c r="G89" s="15">
        <v>45169011.1</v>
      </c>
      <c r="H89" s="15">
        <v>687797129.9</v>
      </c>
      <c r="I89" s="15">
        <v>623194138</v>
      </c>
      <c r="J89" s="15">
        <v>33832368</v>
      </c>
    </row>
    <row r="90" spans="1:10" s="1" customFormat="1" ht="11.25" customHeight="1">
      <c r="A90" s="1">
        <f t="shared" si="1"/>
        <v>85</v>
      </c>
      <c r="B90" s="1" t="s">
        <v>129</v>
      </c>
      <c r="C90" s="13" t="s">
        <v>45</v>
      </c>
      <c r="D90" s="13" t="s">
        <v>47</v>
      </c>
      <c r="E90" s="14">
        <v>38776</v>
      </c>
      <c r="F90" s="15">
        <v>6768904</v>
      </c>
      <c r="G90" s="15">
        <v>438827.64</v>
      </c>
      <c r="H90" s="15">
        <v>6330076.36</v>
      </c>
      <c r="I90" s="15">
        <v>12898622</v>
      </c>
      <c r="J90" s="15">
        <v>0</v>
      </c>
    </row>
    <row r="91" spans="1:10" s="1" customFormat="1" ht="11.25" customHeight="1">
      <c r="A91" s="1">
        <f t="shared" si="1"/>
        <v>86</v>
      </c>
      <c r="B91" s="1" t="s">
        <v>130</v>
      </c>
      <c r="C91" s="13" t="s">
        <v>45</v>
      </c>
      <c r="D91" s="13" t="s">
        <v>40</v>
      </c>
      <c r="E91" s="14">
        <v>38776</v>
      </c>
      <c r="F91" s="15">
        <v>1143304</v>
      </c>
      <c r="G91" s="15">
        <v>250000</v>
      </c>
      <c r="H91" s="15">
        <v>893304</v>
      </c>
      <c r="I91" s="15">
        <v>32940</v>
      </c>
      <c r="J91" s="15">
        <v>0</v>
      </c>
    </row>
    <row r="92" spans="1:10" s="1" customFormat="1" ht="11.25" customHeight="1">
      <c r="A92" s="1">
        <f t="shared" si="1"/>
        <v>87</v>
      </c>
      <c r="B92" s="1" t="s">
        <v>131</v>
      </c>
      <c r="C92" s="13" t="s">
        <v>45</v>
      </c>
      <c r="D92" s="13" t="s">
        <v>40</v>
      </c>
      <c r="E92" s="14">
        <v>38776</v>
      </c>
      <c r="F92" s="15">
        <v>4526600.24</v>
      </c>
      <c r="G92" s="15">
        <v>250000</v>
      </c>
      <c r="H92" s="15">
        <v>4276600.24</v>
      </c>
      <c r="I92" s="15">
        <v>0</v>
      </c>
      <c r="J92" s="15">
        <v>0</v>
      </c>
    </row>
    <row r="93" spans="1:10" s="1" customFormat="1" ht="11.25" customHeight="1">
      <c r="A93" s="1">
        <f t="shared" si="1"/>
        <v>88</v>
      </c>
      <c r="B93" s="1" t="s">
        <v>132</v>
      </c>
      <c r="C93" s="13" t="s">
        <v>45</v>
      </c>
      <c r="D93" s="13" t="s">
        <v>40</v>
      </c>
      <c r="E93" s="14">
        <v>38776</v>
      </c>
      <c r="F93" s="15">
        <v>403356</v>
      </c>
      <c r="G93" s="15">
        <v>250000</v>
      </c>
      <c r="H93" s="15">
        <v>153356</v>
      </c>
      <c r="I93" s="15">
        <v>0</v>
      </c>
      <c r="J93" s="15">
        <v>0</v>
      </c>
    </row>
    <row r="94" spans="1:10" s="1" customFormat="1" ht="11.25" customHeight="1">
      <c r="A94" s="1">
        <f t="shared" si="1"/>
        <v>89</v>
      </c>
      <c r="B94" s="1" t="s">
        <v>133</v>
      </c>
      <c r="C94" s="13" t="s">
        <v>45</v>
      </c>
      <c r="D94" s="13" t="s">
        <v>40</v>
      </c>
      <c r="E94" s="14">
        <v>38776</v>
      </c>
      <c r="F94" s="15">
        <v>1184024</v>
      </c>
      <c r="G94" s="15">
        <v>250000</v>
      </c>
      <c r="H94" s="15">
        <v>934024</v>
      </c>
      <c r="I94" s="15">
        <v>1087690</v>
      </c>
      <c r="J94" s="15">
        <v>0</v>
      </c>
    </row>
    <row r="95" spans="1:10" s="1" customFormat="1" ht="11.25" customHeight="1">
      <c r="A95" s="1">
        <f t="shared" si="1"/>
        <v>90</v>
      </c>
      <c r="B95" s="1" t="s">
        <v>134</v>
      </c>
      <c r="C95" s="13" t="s">
        <v>39</v>
      </c>
      <c r="D95" s="13" t="s">
        <v>135</v>
      </c>
      <c r="E95" s="14">
        <v>38776</v>
      </c>
      <c r="F95" s="15">
        <v>192271095</v>
      </c>
      <c r="G95" s="15">
        <v>18065189.78</v>
      </c>
      <c r="H95" s="15">
        <v>174205905.22</v>
      </c>
      <c r="I95" s="15">
        <v>146433955</v>
      </c>
      <c r="J95" s="15">
        <v>45409548</v>
      </c>
    </row>
    <row r="96" spans="1:10" s="1" customFormat="1" ht="11.25" customHeight="1">
      <c r="A96" s="1">
        <f t="shared" si="1"/>
        <v>91</v>
      </c>
      <c r="B96" s="1" t="s">
        <v>136</v>
      </c>
      <c r="C96" s="13" t="s">
        <v>45</v>
      </c>
      <c r="D96" s="13" t="s">
        <v>40</v>
      </c>
      <c r="E96" s="14">
        <v>38776</v>
      </c>
      <c r="F96" s="15">
        <v>2045503</v>
      </c>
      <c r="G96" s="15">
        <v>250000</v>
      </c>
      <c r="H96" s="15">
        <v>1795503</v>
      </c>
      <c r="I96" s="15">
        <v>0</v>
      </c>
      <c r="J96" s="15">
        <v>0</v>
      </c>
    </row>
    <row r="97" spans="1:10" s="1" customFormat="1" ht="11.25" customHeight="1">
      <c r="A97" s="1">
        <f t="shared" si="1"/>
        <v>92</v>
      </c>
      <c r="B97" s="1" t="s">
        <v>137</v>
      </c>
      <c r="C97" s="13" t="s">
        <v>45</v>
      </c>
      <c r="D97" s="13" t="s">
        <v>42</v>
      </c>
      <c r="E97" s="14">
        <v>38776</v>
      </c>
      <c r="F97" s="15">
        <v>8354992</v>
      </c>
      <c r="G97" s="15">
        <v>4315145.28</v>
      </c>
      <c r="H97" s="15">
        <v>4039846.72</v>
      </c>
      <c r="I97" s="15">
        <v>126073950</v>
      </c>
      <c r="J97" s="15">
        <v>309954</v>
      </c>
    </row>
    <row r="98" spans="1:10" s="1" customFormat="1" ht="11.25" customHeight="1">
      <c r="A98" s="1">
        <f t="shared" si="1"/>
        <v>93</v>
      </c>
      <c r="B98" s="1" t="s">
        <v>138</v>
      </c>
      <c r="C98" s="13" t="s">
        <v>39</v>
      </c>
      <c r="D98" s="13" t="s">
        <v>40</v>
      </c>
      <c r="E98" s="14">
        <v>38776</v>
      </c>
      <c r="F98" s="15">
        <v>18013713</v>
      </c>
      <c r="G98" s="15">
        <v>250000</v>
      </c>
      <c r="H98" s="15">
        <v>17763713</v>
      </c>
      <c r="I98" s="15">
        <v>0</v>
      </c>
      <c r="J98" s="15">
        <v>0</v>
      </c>
    </row>
    <row r="99" spans="1:10" s="1" customFormat="1" ht="11.25" customHeight="1">
      <c r="A99" s="1">
        <f t="shared" si="1"/>
        <v>94</v>
      </c>
      <c r="B99" s="1" t="s">
        <v>139</v>
      </c>
      <c r="C99" s="13" t="s">
        <v>39</v>
      </c>
      <c r="D99" s="13" t="s">
        <v>40</v>
      </c>
      <c r="E99" s="14">
        <v>38776</v>
      </c>
      <c r="F99" s="15">
        <v>114372539</v>
      </c>
      <c r="G99" s="15">
        <v>250000</v>
      </c>
      <c r="H99" s="15">
        <v>114122539</v>
      </c>
      <c r="I99" s="15">
        <v>0</v>
      </c>
      <c r="J99" s="15">
        <v>0</v>
      </c>
    </row>
    <row r="100" spans="1:10" s="1" customFormat="1" ht="11.25" customHeight="1">
      <c r="A100" s="1">
        <f t="shared" si="1"/>
        <v>95</v>
      </c>
      <c r="B100" s="1" t="s">
        <v>140</v>
      </c>
      <c r="C100" s="13" t="s">
        <v>45</v>
      </c>
      <c r="D100" s="13" t="s">
        <v>51</v>
      </c>
      <c r="E100" s="14">
        <v>38776</v>
      </c>
      <c r="F100" s="15">
        <v>934716882</v>
      </c>
      <c r="G100" s="15">
        <v>585359085.36</v>
      </c>
      <c r="H100" s="15">
        <v>349357796.64</v>
      </c>
      <c r="I100" s="15">
        <v>6448853838</v>
      </c>
      <c r="J100" s="15">
        <v>1731802140</v>
      </c>
    </row>
    <row r="101" spans="1:10" s="1" customFormat="1" ht="11.25" customHeight="1">
      <c r="A101" s="1">
        <f t="shared" si="1"/>
        <v>96</v>
      </c>
      <c r="B101" s="1" t="s">
        <v>141</v>
      </c>
      <c r="C101" s="13" t="s">
        <v>45</v>
      </c>
      <c r="D101" s="13" t="s">
        <v>42</v>
      </c>
      <c r="E101" s="14">
        <v>38776</v>
      </c>
      <c r="F101" s="15">
        <v>10964919</v>
      </c>
      <c r="G101" s="15">
        <v>293077.36</v>
      </c>
      <c r="H101" s="15">
        <v>10671841.64</v>
      </c>
      <c r="I101" s="15">
        <v>39684386</v>
      </c>
      <c r="J101" s="15">
        <v>0</v>
      </c>
    </row>
    <row r="102" spans="1:10" s="1" customFormat="1" ht="11.25" customHeight="1">
      <c r="A102" s="1">
        <f t="shared" si="1"/>
        <v>97</v>
      </c>
      <c r="B102" s="1" t="s">
        <v>142</v>
      </c>
      <c r="C102" s="13" t="s">
        <v>39</v>
      </c>
      <c r="D102" s="13" t="s">
        <v>40</v>
      </c>
      <c r="E102" s="14">
        <v>38776</v>
      </c>
      <c r="F102" s="15">
        <v>5975487</v>
      </c>
      <c r="G102" s="15">
        <v>250000</v>
      </c>
      <c r="H102" s="15">
        <v>5725487</v>
      </c>
      <c r="I102" s="15">
        <v>0</v>
      </c>
      <c r="J102" s="15">
        <v>0</v>
      </c>
    </row>
    <row r="103" spans="1:10" s="1" customFormat="1" ht="11.25" customHeight="1">
      <c r="A103" s="1">
        <f t="shared" si="1"/>
        <v>98</v>
      </c>
      <c r="B103" s="1" t="s">
        <v>143</v>
      </c>
      <c r="C103" s="13" t="s">
        <v>45</v>
      </c>
      <c r="D103" s="13" t="s">
        <v>42</v>
      </c>
      <c r="E103" s="14">
        <v>38776</v>
      </c>
      <c r="F103" s="15">
        <v>564170</v>
      </c>
      <c r="G103" s="15">
        <v>250000</v>
      </c>
      <c r="H103" s="15">
        <v>314170</v>
      </c>
      <c r="I103" s="15">
        <v>0</v>
      </c>
      <c r="J103" s="15">
        <v>0</v>
      </c>
    </row>
    <row r="104" spans="1:10" s="1" customFormat="1" ht="11.25" customHeight="1">
      <c r="A104" s="1">
        <f t="shared" si="1"/>
        <v>99</v>
      </c>
      <c r="B104" s="1" t="s">
        <v>144</v>
      </c>
      <c r="C104" s="13" t="s">
        <v>39</v>
      </c>
      <c r="D104" s="13" t="s">
        <v>40</v>
      </c>
      <c r="E104" s="14">
        <v>38776</v>
      </c>
      <c r="F104" s="15">
        <v>533616</v>
      </c>
      <c r="G104" s="15">
        <v>250000</v>
      </c>
      <c r="H104" s="15">
        <v>283616</v>
      </c>
      <c r="I104" s="15">
        <v>0</v>
      </c>
      <c r="J104" s="15">
        <v>0</v>
      </c>
    </row>
    <row r="105" spans="1:10" s="1" customFormat="1" ht="11.25" customHeight="1">
      <c r="A105" s="1">
        <f t="shared" si="1"/>
        <v>100</v>
      </c>
      <c r="B105" s="1" t="s">
        <v>145</v>
      </c>
      <c r="C105" s="13" t="s">
        <v>39</v>
      </c>
      <c r="D105" s="13" t="s">
        <v>40</v>
      </c>
      <c r="E105" s="14">
        <v>38776</v>
      </c>
      <c r="F105" s="15">
        <v>335756846</v>
      </c>
      <c r="G105" s="15">
        <v>1547298.34</v>
      </c>
      <c r="H105" s="15">
        <v>334209547.66</v>
      </c>
      <c r="I105" s="15">
        <v>0</v>
      </c>
      <c r="J105" s="15">
        <v>0</v>
      </c>
    </row>
    <row r="106" spans="1:10" s="1" customFormat="1" ht="11.25" customHeight="1">
      <c r="A106" s="1">
        <f t="shared" si="1"/>
        <v>101</v>
      </c>
      <c r="B106" s="1" t="s">
        <v>146</v>
      </c>
      <c r="C106" s="13" t="s">
        <v>39</v>
      </c>
      <c r="D106" s="13" t="s">
        <v>42</v>
      </c>
      <c r="E106" s="14">
        <v>38776</v>
      </c>
      <c r="F106" s="16" t="s">
        <v>235</v>
      </c>
      <c r="G106" s="15">
        <v>532539000</v>
      </c>
      <c r="H106" s="16" t="s">
        <v>235</v>
      </c>
      <c r="I106" s="15">
        <v>3473477000</v>
      </c>
      <c r="J106" s="15">
        <v>197978000</v>
      </c>
    </row>
    <row r="107" spans="1:10" s="1" customFormat="1" ht="11.25" customHeight="1">
      <c r="A107" s="1">
        <f t="shared" si="1"/>
        <v>102</v>
      </c>
      <c r="B107" s="1" t="s">
        <v>147</v>
      </c>
      <c r="C107" s="13" t="s">
        <v>45</v>
      </c>
      <c r="D107" s="13" t="s">
        <v>40</v>
      </c>
      <c r="E107" s="14">
        <v>38776</v>
      </c>
      <c r="F107" s="15">
        <v>310953</v>
      </c>
      <c r="G107" s="15">
        <v>250000</v>
      </c>
      <c r="H107" s="15">
        <v>60953</v>
      </c>
      <c r="I107" s="15">
        <v>0</v>
      </c>
      <c r="J107" s="15">
        <v>0</v>
      </c>
    </row>
    <row r="108" spans="1:10" s="1" customFormat="1" ht="11.25" customHeight="1">
      <c r="A108" s="1">
        <f t="shared" si="1"/>
        <v>103</v>
      </c>
      <c r="B108" s="1" t="s">
        <v>148</v>
      </c>
      <c r="C108" s="13" t="s">
        <v>39</v>
      </c>
      <c r="D108" s="13" t="s">
        <v>40</v>
      </c>
      <c r="E108" s="14">
        <v>38776</v>
      </c>
      <c r="F108" s="15">
        <v>71680812</v>
      </c>
      <c r="G108" s="15">
        <v>5577600.0600000005</v>
      </c>
      <c r="H108" s="15">
        <v>66103211.940000005</v>
      </c>
      <c r="I108" s="15">
        <v>0</v>
      </c>
      <c r="J108" s="15">
        <v>0</v>
      </c>
    </row>
    <row r="109" spans="1:10" s="1" customFormat="1" ht="11.25" customHeight="1">
      <c r="A109" s="1">
        <f t="shared" si="1"/>
        <v>104</v>
      </c>
      <c r="B109" s="1" t="s">
        <v>149</v>
      </c>
      <c r="C109" s="13" t="s">
        <v>39</v>
      </c>
      <c r="D109" s="13" t="s">
        <v>40</v>
      </c>
      <c r="E109" s="14">
        <v>38776</v>
      </c>
      <c r="F109" s="15">
        <v>27366285</v>
      </c>
      <c r="G109" s="15">
        <v>250000</v>
      </c>
      <c r="H109" s="15">
        <v>27116285</v>
      </c>
      <c r="I109" s="15">
        <v>0</v>
      </c>
      <c r="J109" s="15">
        <v>0</v>
      </c>
    </row>
    <row r="110" spans="1:10" s="1" customFormat="1" ht="11.25" customHeight="1">
      <c r="A110" s="1">
        <f t="shared" si="1"/>
        <v>105</v>
      </c>
      <c r="B110" s="1" t="s">
        <v>150</v>
      </c>
      <c r="C110" s="13" t="s">
        <v>45</v>
      </c>
      <c r="D110" s="13" t="s">
        <v>47</v>
      </c>
      <c r="E110" s="14">
        <v>38776</v>
      </c>
      <c r="F110" s="15">
        <v>515444655</v>
      </c>
      <c r="G110" s="15">
        <v>371949148.12</v>
      </c>
      <c r="H110" s="15">
        <v>143495506.88</v>
      </c>
      <c r="I110" s="15">
        <v>7571516059</v>
      </c>
      <c r="J110" s="15">
        <v>1605744956</v>
      </c>
    </row>
    <row r="111" spans="1:10" s="1" customFormat="1" ht="11.25" customHeight="1">
      <c r="A111" s="1">
        <f t="shared" si="1"/>
        <v>106</v>
      </c>
      <c r="B111" s="1" t="s">
        <v>151</v>
      </c>
      <c r="C111" s="13" t="s">
        <v>45</v>
      </c>
      <c r="D111" s="13" t="s">
        <v>40</v>
      </c>
      <c r="E111" s="14">
        <v>38776</v>
      </c>
      <c r="F111" s="15">
        <v>274088</v>
      </c>
      <c r="G111" s="15">
        <v>250000</v>
      </c>
      <c r="H111" s="15">
        <v>24088</v>
      </c>
      <c r="I111" s="15">
        <v>0</v>
      </c>
      <c r="J111" s="15">
        <v>0</v>
      </c>
    </row>
    <row r="112" spans="1:10" s="1" customFormat="1" ht="11.25" customHeight="1">
      <c r="A112" s="1">
        <f t="shared" si="1"/>
        <v>107</v>
      </c>
      <c r="B112" s="1" t="s">
        <v>152</v>
      </c>
      <c r="C112" s="13" t="s">
        <v>45</v>
      </c>
      <c r="D112" s="13" t="s">
        <v>40</v>
      </c>
      <c r="E112" s="14">
        <v>38776</v>
      </c>
      <c r="F112" s="15">
        <v>1254289</v>
      </c>
      <c r="G112" s="15">
        <v>250000</v>
      </c>
      <c r="H112" s="15">
        <v>1004289</v>
      </c>
      <c r="I112" s="15">
        <v>0</v>
      </c>
      <c r="J112" s="15">
        <v>0</v>
      </c>
    </row>
    <row r="113" spans="1:10" s="1" customFormat="1" ht="11.25" customHeight="1">
      <c r="A113" s="1">
        <f t="shared" si="1"/>
        <v>108</v>
      </c>
      <c r="B113" s="1" t="s">
        <v>153</v>
      </c>
      <c r="C113" s="13" t="s">
        <v>45</v>
      </c>
      <c r="D113" s="13" t="s">
        <v>40</v>
      </c>
      <c r="E113" s="14">
        <v>38776</v>
      </c>
      <c r="F113" s="15">
        <v>425569</v>
      </c>
      <c r="G113" s="15">
        <v>250000</v>
      </c>
      <c r="H113" s="15">
        <v>175569</v>
      </c>
      <c r="I113" s="15">
        <v>0</v>
      </c>
      <c r="J113" s="15">
        <v>0</v>
      </c>
    </row>
    <row r="114" spans="1:10" s="1" customFormat="1" ht="11.25" customHeight="1">
      <c r="A114" s="1">
        <f t="shared" si="1"/>
        <v>109</v>
      </c>
      <c r="B114" s="1" t="s">
        <v>154</v>
      </c>
      <c r="C114" s="13" t="s">
        <v>45</v>
      </c>
      <c r="D114" s="13" t="s">
        <v>51</v>
      </c>
      <c r="E114" s="14">
        <v>38776</v>
      </c>
      <c r="F114" s="15">
        <v>20197619</v>
      </c>
      <c r="G114" s="15">
        <v>2447596.84</v>
      </c>
      <c r="H114" s="15">
        <v>17750022.16</v>
      </c>
      <c r="I114" s="15">
        <v>149891434</v>
      </c>
      <c r="J114" s="15">
        <v>1024092</v>
      </c>
    </row>
    <row r="115" spans="1:10" s="1" customFormat="1" ht="11.25" customHeight="1">
      <c r="A115" s="1">
        <f t="shared" si="1"/>
        <v>110</v>
      </c>
      <c r="B115" s="1" t="s">
        <v>155</v>
      </c>
      <c r="C115" s="13" t="s">
        <v>45</v>
      </c>
      <c r="D115" s="13" t="s">
        <v>40</v>
      </c>
      <c r="E115" s="14">
        <v>38776</v>
      </c>
      <c r="F115" s="15">
        <v>1411216</v>
      </c>
      <c r="G115" s="15">
        <v>250000</v>
      </c>
      <c r="H115" s="15">
        <v>1161216</v>
      </c>
      <c r="I115" s="15">
        <v>0</v>
      </c>
      <c r="J115" s="15">
        <v>0</v>
      </c>
    </row>
    <row r="116" spans="1:10" s="1" customFormat="1" ht="11.25" customHeight="1">
      <c r="A116" s="1">
        <f t="shared" si="1"/>
        <v>111</v>
      </c>
      <c r="B116" s="1" t="s">
        <v>156</v>
      </c>
      <c r="C116" s="13" t="s">
        <v>45</v>
      </c>
      <c r="D116" s="13" t="s">
        <v>40</v>
      </c>
      <c r="E116" s="14">
        <v>38776</v>
      </c>
      <c r="F116" s="15">
        <v>6060824</v>
      </c>
      <c r="G116" s="15">
        <v>2160119.6</v>
      </c>
      <c r="H116" s="15">
        <v>3900704.4</v>
      </c>
      <c r="I116" s="15">
        <v>396606861</v>
      </c>
      <c r="J116" s="15">
        <v>0</v>
      </c>
    </row>
    <row r="117" spans="1:10" s="1" customFormat="1" ht="11.25" customHeight="1">
      <c r="A117" s="1">
        <f t="shared" si="1"/>
        <v>112</v>
      </c>
      <c r="B117" s="1" t="s">
        <v>157</v>
      </c>
      <c r="C117" s="13" t="s">
        <v>39</v>
      </c>
      <c r="D117" s="13" t="s">
        <v>42</v>
      </c>
      <c r="E117" s="14">
        <v>38779</v>
      </c>
      <c r="F117" s="16" t="s">
        <v>235</v>
      </c>
      <c r="G117" s="15">
        <v>504760000</v>
      </c>
      <c r="H117" s="16" t="s">
        <v>235</v>
      </c>
      <c r="I117" s="15">
        <v>6322324516</v>
      </c>
      <c r="J117" s="15">
        <v>682115091</v>
      </c>
    </row>
    <row r="118" spans="1:10" s="1" customFormat="1" ht="11.25" customHeight="1">
      <c r="A118" s="1">
        <f t="shared" si="1"/>
        <v>113</v>
      </c>
      <c r="B118" s="1" t="s">
        <v>158</v>
      </c>
      <c r="C118" s="13" t="s">
        <v>39</v>
      </c>
      <c r="D118" s="13" t="s">
        <v>40</v>
      </c>
      <c r="E118" s="14">
        <v>38779</v>
      </c>
      <c r="F118" s="15">
        <v>934677216</v>
      </c>
      <c r="G118" s="15">
        <v>46134608.86</v>
      </c>
      <c r="H118" s="15">
        <v>888542607.14</v>
      </c>
      <c r="I118" s="15">
        <v>624219363</v>
      </c>
      <c r="J118" s="15">
        <v>306079</v>
      </c>
    </row>
    <row r="119" spans="1:10" s="1" customFormat="1" ht="11.25" customHeight="1">
      <c r="A119" s="1">
        <f t="shared" si="1"/>
        <v>114</v>
      </c>
      <c r="B119" s="1" t="s">
        <v>159</v>
      </c>
      <c r="C119" s="13" t="s">
        <v>45</v>
      </c>
      <c r="D119" s="13" t="s">
        <v>40</v>
      </c>
      <c r="E119" s="14">
        <v>38776</v>
      </c>
      <c r="F119" s="15">
        <v>4491656</v>
      </c>
      <c r="G119" s="15">
        <v>1173809.6</v>
      </c>
      <c r="H119" s="15">
        <v>3317846.4</v>
      </c>
      <c r="I119" s="15">
        <v>11311735</v>
      </c>
      <c r="J119" s="15">
        <v>0</v>
      </c>
    </row>
    <row r="120" spans="1:10" s="1" customFormat="1" ht="11.25" customHeight="1">
      <c r="A120" s="1">
        <f t="shared" si="1"/>
        <v>115</v>
      </c>
      <c r="B120" s="1" t="s">
        <v>160</v>
      </c>
      <c r="C120" s="13" t="s">
        <v>45</v>
      </c>
      <c r="D120" s="13" t="s">
        <v>51</v>
      </c>
      <c r="E120" s="14">
        <v>38776</v>
      </c>
      <c r="F120" s="15">
        <v>6210503</v>
      </c>
      <c r="G120" s="15">
        <v>774935.52</v>
      </c>
      <c r="H120" s="15">
        <v>5435567.48</v>
      </c>
      <c r="I120" s="15">
        <v>0</v>
      </c>
      <c r="J120" s="15">
        <v>0</v>
      </c>
    </row>
    <row r="121" spans="1:10" s="1" customFormat="1" ht="11.25" customHeight="1">
      <c r="A121" s="1">
        <f t="shared" si="1"/>
        <v>116</v>
      </c>
      <c r="B121" s="1" t="s">
        <v>161</v>
      </c>
      <c r="C121" s="13" t="s">
        <v>39</v>
      </c>
      <c r="D121" s="13" t="s">
        <v>47</v>
      </c>
      <c r="E121" s="14">
        <v>38776</v>
      </c>
      <c r="F121" s="15">
        <v>149148889</v>
      </c>
      <c r="G121" s="15">
        <v>17787401.84</v>
      </c>
      <c r="H121" s="15">
        <v>131361487.16</v>
      </c>
      <c r="I121" s="15">
        <v>194735405</v>
      </c>
      <c r="J121" s="15">
        <v>54386853</v>
      </c>
    </row>
    <row r="122" spans="1:10" s="1" customFormat="1" ht="11.25" customHeight="1">
      <c r="A122" s="1">
        <f t="shared" si="1"/>
        <v>117</v>
      </c>
      <c r="B122" s="1" t="s">
        <v>162</v>
      </c>
      <c r="C122" s="13" t="s">
        <v>45</v>
      </c>
      <c r="D122" s="13" t="s">
        <v>40</v>
      </c>
      <c r="E122" s="14">
        <v>38776</v>
      </c>
      <c r="F122" s="15">
        <v>3486438</v>
      </c>
      <c r="G122" s="15">
        <v>250000</v>
      </c>
      <c r="H122" s="15">
        <v>3236438</v>
      </c>
      <c r="I122" s="15">
        <v>0</v>
      </c>
      <c r="J122" s="15">
        <v>0</v>
      </c>
    </row>
    <row r="123" spans="1:10" s="1" customFormat="1" ht="11.25" customHeight="1">
      <c r="A123" s="1">
        <f t="shared" si="1"/>
        <v>118</v>
      </c>
      <c r="B123" s="1" t="s">
        <v>163</v>
      </c>
      <c r="C123" s="13" t="s">
        <v>39</v>
      </c>
      <c r="D123" s="13" t="s">
        <v>40</v>
      </c>
      <c r="E123" s="14">
        <v>38776</v>
      </c>
      <c r="F123" s="15">
        <v>356670403</v>
      </c>
      <c r="G123" s="15">
        <v>11742298.36</v>
      </c>
      <c r="H123" s="15">
        <v>344928104.64</v>
      </c>
      <c r="I123" s="15">
        <v>0</v>
      </c>
      <c r="J123" s="15">
        <v>0</v>
      </c>
    </row>
    <row r="124" spans="1:10" s="1" customFormat="1" ht="11.25" customHeight="1">
      <c r="A124" s="1">
        <f t="shared" si="1"/>
        <v>119</v>
      </c>
      <c r="B124" s="1" t="s">
        <v>164</v>
      </c>
      <c r="C124" s="13" t="s">
        <v>39</v>
      </c>
      <c r="D124" s="13" t="s">
        <v>47</v>
      </c>
      <c r="E124" s="14">
        <v>38776</v>
      </c>
      <c r="F124" s="16" t="s">
        <v>235</v>
      </c>
      <c r="G124" s="15">
        <v>983599119.46</v>
      </c>
      <c r="H124" s="16" t="s">
        <v>235</v>
      </c>
      <c r="I124" s="15">
        <v>3164429426</v>
      </c>
      <c r="J124" s="15">
        <v>1769879624</v>
      </c>
    </row>
    <row r="125" spans="1:10" s="1" customFormat="1" ht="11.25" customHeight="1">
      <c r="A125" s="1">
        <f t="shared" si="1"/>
        <v>120</v>
      </c>
      <c r="B125" s="1" t="s">
        <v>165</v>
      </c>
      <c r="C125" s="13" t="s">
        <v>39</v>
      </c>
      <c r="D125" s="13" t="s">
        <v>42</v>
      </c>
      <c r="E125" s="14">
        <v>38776</v>
      </c>
      <c r="F125" s="15">
        <v>1184373975</v>
      </c>
      <c r="G125" s="15">
        <v>78335133.78</v>
      </c>
      <c r="H125" s="15">
        <v>1106038841.22</v>
      </c>
      <c r="I125" s="15">
        <v>1085830992</v>
      </c>
      <c r="J125" s="15">
        <v>2484842960</v>
      </c>
    </row>
    <row r="126" spans="1:10" s="1" customFormat="1" ht="11.25" customHeight="1">
      <c r="A126" s="1">
        <f t="shared" si="1"/>
        <v>121</v>
      </c>
      <c r="B126" s="1" t="s">
        <v>166</v>
      </c>
      <c r="C126" s="13" t="s">
        <v>45</v>
      </c>
      <c r="D126" s="13" t="s">
        <v>40</v>
      </c>
      <c r="E126" s="14">
        <v>38776</v>
      </c>
      <c r="F126" s="15">
        <v>414600</v>
      </c>
      <c r="G126" s="15">
        <v>250000</v>
      </c>
      <c r="H126" s="15">
        <v>164600</v>
      </c>
      <c r="I126" s="15">
        <v>7444608</v>
      </c>
      <c r="J126" s="15">
        <v>0</v>
      </c>
    </row>
    <row r="127" spans="1:10" s="1" customFormat="1" ht="11.25" customHeight="1">
      <c r="A127" s="1">
        <f t="shared" si="1"/>
        <v>122</v>
      </c>
      <c r="B127" s="1" t="s">
        <v>167</v>
      </c>
      <c r="C127" s="13" t="s">
        <v>39</v>
      </c>
      <c r="D127" s="13" t="s">
        <v>40</v>
      </c>
      <c r="E127" s="14">
        <v>38776</v>
      </c>
      <c r="F127" s="15">
        <v>255044275</v>
      </c>
      <c r="G127" s="15">
        <v>14680922.46</v>
      </c>
      <c r="H127" s="15">
        <v>240363352.54</v>
      </c>
      <c r="I127" s="15">
        <v>26543575</v>
      </c>
      <c r="J127" s="15">
        <v>0</v>
      </c>
    </row>
    <row r="128" spans="1:10" s="1" customFormat="1" ht="11.25" customHeight="1">
      <c r="A128" s="1">
        <f t="shared" si="1"/>
        <v>123</v>
      </c>
      <c r="B128" s="1" t="s">
        <v>168</v>
      </c>
      <c r="C128" s="13" t="s">
        <v>45</v>
      </c>
      <c r="D128" s="13" t="s">
        <v>40</v>
      </c>
      <c r="E128" s="14">
        <v>38776</v>
      </c>
      <c r="F128" s="15">
        <v>35455395</v>
      </c>
      <c r="G128" s="15">
        <v>250000</v>
      </c>
      <c r="H128" s="15">
        <v>35205395</v>
      </c>
      <c r="I128" s="15">
        <v>0</v>
      </c>
      <c r="J128" s="15">
        <v>0</v>
      </c>
    </row>
    <row r="129" spans="1:10" s="1" customFormat="1" ht="11.25" customHeight="1">
      <c r="A129" s="1">
        <f t="shared" si="1"/>
        <v>124</v>
      </c>
      <c r="B129" s="1" t="s">
        <v>169</v>
      </c>
      <c r="C129" s="13" t="s">
        <v>39</v>
      </c>
      <c r="D129" s="13" t="s">
        <v>42</v>
      </c>
      <c r="E129" s="14">
        <v>38776</v>
      </c>
      <c r="F129" s="15">
        <v>633441710</v>
      </c>
      <c r="G129" s="15">
        <v>12583799.9</v>
      </c>
      <c r="H129" s="15">
        <v>620857910.1</v>
      </c>
      <c r="I129" s="15">
        <v>4403507</v>
      </c>
      <c r="J129" s="15">
        <v>98133</v>
      </c>
    </row>
    <row r="130" spans="1:10" s="1" customFormat="1" ht="11.25" customHeight="1">
      <c r="A130" s="1">
        <f t="shared" si="1"/>
        <v>125</v>
      </c>
      <c r="B130" s="1" t="s">
        <v>170</v>
      </c>
      <c r="C130" s="13" t="s">
        <v>45</v>
      </c>
      <c r="D130" s="13" t="s">
        <v>40</v>
      </c>
      <c r="E130" s="14">
        <v>38776</v>
      </c>
      <c r="F130" s="15">
        <v>29188244</v>
      </c>
      <c r="G130" s="15">
        <v>250000</v>
      </c>
      <c r="H130" s="15">
        <v>28938244</v>
      </c>
      <c r="I130" s="15">
        <v>0</v>
      </c>
      <c r="J130" s="15">
        <v>0</v>
      </c>
    </row>
    <row r="131" spans="1:10" s="1" customFormat="1" ht="11.25" customHeight="1">
      <c r="A131" s="1">
        <f t="shared" si="1"/>
        <v>126</v>
      </c>
      <c r="B131" s="1" t="s">
        <v>171</v>
      </c>
      <c r="C131" s="13" t="s">
        <v>39</v>
      </c>
      <c r="D131" s="13" t="s">
        <v>42</v>
      </c>
      <c r="E131" s="14">
        <v>38776</v>
      </c>
      <c r="F131" s="15">
        <v>74416585</v>
      </c>
      <c r="G131" s="15">
        <v>4097190</v>
      </c>
      <c r="H131" s="15">
        <v>70319395</v>
      </c>
      <c r="I131" s="15">
        <v>144976590</v>
      </c>
      <c r="J131" s="15">
        <v>3018291</v>
      </c>
    </row>
    <row r="132" spans="1:10" s="1" customFormat="1" ht="11.25" customHeight="1">
      <c r="A132" s="1">
        <f t="shared" si="1"/>
        <v>127</v>
      </c>
      <c r="B132" s="1" t="s">
        <v>172</v>
      </c>
      <c r="C132" s="13" t="s">
        <v>45</v>
      </c>
      <c r="D132" s="13" t="s">
        <v>40</v>
      </c>
      <c r="E132" s="14">
        <v>38776</v>
      </c>
      <c r="F132" s="15">
        <v>345518</v>
      </c>
      <c r="G132" s="15">
        <v>250000</v>
      </c>
      <c r="H132" s="15">
        <v>95518</v>
      </c>
      <c r="I132" s="15">
        <v>0</v>
      </c>
      <c r="J132" s="15">
        <v>0</v>
      </c>
    </row>
    <row r="133" spans="1:10" s="1" customFormat="1" ht="11.25" customHeight="1">
      <c r="A133" s="1">
        <f t="shared" si="1"/>
        <v>128</v>
      </c>
      <c r="B133" s="1" t="s">
        <v>173</v>
      </c>
      <c r="C133" s="13" t="s">
        <v>45</v>
      </c>
      <c r="D133" s="13" t="s">
        <v>40</v>
      </c>
      <c r="E133" s="14">
        <v>38776</v>
      </c>
      <c r="F133" s="15">
        <v>313918</v>
      </c>
      <c r="G133" s="15">
        <v>250000</v>
      </c>
      <c r="H133" s="15">
        <v>63918</v>
      </c>
      <c r="I133" s="15">
        <v>0</v>
      </c>
      <c r="J133" s="15">
        <v>0</v>
      </c>
    </row>
    <row r="134" spans="1:10" s="1" customFormat="1" ht="11.25" customHeight="1">
      <c r="A134" s="1">
        <f t="shared" si="1"/>
        <v>129</v>
      </c>
      <c r="B134" s="1" t="s">
        <v>174</v>
      </c>
      <c r="C134" s="13" t="s">
        <v>45</v>
      </c>
      <c r="D134" s="13" t="s">
        <v>40</v>
      </c>
      <c r="E134" s="14">
        <v>38776</v>
      </c>
      <c r="F134" s="15">
        <v>1219632</v>
      </c>
      <c r="G134" s="15">
        <v>654646.24</v>
      </c>
      <c r="H134" s="15">
        <v>564985.76</v>
      </c>
      <c r="I134" s="15">
        <v>22335431</v>
      </c>
      <c r="J134" s="15">
        <v>1336060</v>
      </c>
    </row>
    <row r="135" spans="1:10" s="1" customFormat="1" ht="11.25" customHeight="1">
      <c r="A135" s="1">
        <f aca="true" t="shared" si="2" ref="A135:A182">A134+1</f>
        <v>130</v>
      </c>
      <c r="B135" s="1" t="s">
        <v>175</v>
      </c>
      <c r="C135" s="13" t="s">
        <v>39</v>
      </c>
      <c r="D135" s="13" t="s">
        <v>40</v>
      </c>
      <c r="E135" s="14">
        <v>38776</v>
      </c>
      <c r="F135" s="15">
        <v>171100998</v>
      </c>
      <c r="G135" s="15">
        <v>28124817.18</v>
      </c>
      <c r="H135" s="15">
        <v>142976180.82</v>
      </c>
      <c r="I135" s="15">
        <v>30748818</v>
      </c>
      <c r="J135" s="15">
        <v>0</v>
      </c>
    </row>
    <row r="136" spans="1:10" s="1" customFormat="1" ht="11.25" customHeight="1">
      <c r="A136" s="1">
        <f t="shared" si="2"/>
        <v>131</v>
      </c>
      <c r="B136" s="1" t="s">
        <v>176</v>
      </c>
      <c r="C136" s="13" t="s">
        <v>39</v>
      </c>
      <c r="D136" s="13" t="s">
        <v>40</v>
      </c>
      <c r="E136" s="14">
        <v>38776</v>
      </c>
      <c r="F136" s="15">
        <v>3323169</v>
      </c>
      <c r="G136" s="15">
        <v>1209638.6</v>
      </c>
      <c r="H136" s="15">
        <v>2113530.4</v>
      </c>
      <c r="I136" s="15">
        <v>834122</v>
      </c>
      <c r="J136" s="15">
        <v>0</v>
      </c>
    </row>
    <row r="137" spans="1:10" s="1" customFormat="1" ht="11.25" customHeight="1">
      <c r="A137" s="1">
        <f t="shared" si="2"/>
        <v>132</v>
      </c>
      <c r="B137" s="1" t="s">
        <v>177</v>
      </c>
      <c r="C137" s="13" t="s">
        <v>45</v>
      </c>
      <c r="D137" s="13" t="s">
        <v>40</v>
      </c>
      <c r="E137" s="14">
        <v>38776</v>
      </c>
      <c r="F137" s="15">
        <v>1021500</v>
      </c>
      <c r="G137" s="15">
        <v>379299.84</v>
      </c>
      <c r="H137" s="15">
        <v>642200.16</v>
      </c>
      <c r="I137" s="15">
        <v>16001353</v>
      </c>
      <c r="J137" s="15">
        <v>0</v>
      </c>
    </row>
    <row r="138" spans="1:10" s="1" customFormat="1" ht="11.25" customHeight="1">
      <c r="A138" s="1">
        <f t="shared" si="2"/>
        <v>133</v>
      </c>
      <c r="B138" s="1" t="s">
        <v>178</v>
      </c>
      <c r="C138" s="13" t="s">
        <v>45</v>
      </c>
      <c r="D138" s="13" t="s">
        <v>40</v>
      </c>
      <c r="E138" s="14">
        <v>38776</v>
      </c>
      <c r="F138" s="15">
        <v>12991861</v>
      </c>
      <c r="G138" s="15">
        <v>5469262.84</v>
      </c>
      <c r="H138" s="15">
        <v>7522598.16</v>
      </c>
      <c r="I138" s="15">
        <v>205123841</v>
      </c>
      <c r="J138" s="15">
        <v>8447748</v>
      </c>
    </row>
    <row r="139" spans="1:10" s="1" customFormat="1" ht="11.25" customHeight="1">
      <c r="A139" s="1">
        <f t="shared" si="2"/>
        <v>134</v>
      </c>
      <c r="B139" s="1" t="s">
        <v>179</v>
      </c>
      <c r="C139" s="13" t="s">
        <v>45</v>
      </c>
      <c r="D139" s="13" t="s">
        <v>51</v>
      </c>
      <c r="E139" s="14">
        <v>38776</v>
      </c>
      <c r="F139" s="15">
        <v>546382</v>
      </c>
      <c r="G139" s="15">
        <v>250000</v>
      </c>
      <c r="H139" s="15">
        <v>296382</v>
      </c>
      <c r="I139" s="15">
        <v>0</v>
      </c>
      <c r="J139" s="15">
        <v>0</v>
      </c>
    </row>
    <row r="140" spans="1:10" s="1" customFormat="1" ht="11.25" customHeight="1">
      <c r="A140" s="1">
        <f t="shared" si="2"/>
        <v>135</v>
      </c>
      <c r="B140" s="1" t="s">
        <v>180</v>
      </c>
      <c r="C140" s="13" t="s">
        <v>39</v>
      </c>
      <c r="D140" s="13" t="s">
        <v>40</v>
      </c>
      <c r="E140" s="14">
        <v>38776</v>
      </c>
      <c r="F140" s="15">
        <v>329407288</v>
      </c>
      <c r="G140" s="15">
        <v>10179400.52</v>
      </c>
      <c r="H140" s="15">
        <v>319227887.48</v>
      </c>
      <c r="I140" s="15">
        <v>0</v>
      </c>
      <c r="J140" s="15">
        <v>0</v>
      </c>
    </row>
    <row r="141" spans="1:10" s="1" customFormat="1" ht="11.25" customHeight="1">
      <c r="A141" s="1">
        <f t="shared" si="2"/>
        <v>136</v>
      </c>
      <c r="B141" s="1" t="s">
        <v>181</v>
      </c>
      <c r="C141" s="13" t="s">
        <v>45</v>
      </c>
      <c r="D141" s="13" t="s">
        <v>42</v>
      </c>
      <c r="E141" s="14">
        <v>38776</v>
      </c>
      <c r="F141" s="15">
        <v>126892000</v>
      </c>
      <c r="G141" s="15">
        <v>107051480</v>
      </c>
      <c r="H141" s="15">
        <v>19840520</v>
      </c>
      <c r="I141" s="15">
        <v>2077798000</v>
      </c>
      <c r="J141" s="15">
        <v>191052000</v>
      </c>
    </row>
    <row r="142" spans="1:10" s="1" customFormat="1" ht="11.25" customHeight="1">
      <c r="A142" s="1">
        <f t="shared" si="2"/>
        <v>137</v>
      </c>
      <c r="B142" s="1" t="s">
        <v>182</v>
      </c>
      <c r="C142" s="13" t="s">
        <v>45</v>
      </c>
      <c r="D142" s="13" t="s">
        <v>47</v>
      </c>
      <c r="E142" s="14">
        <v>38776</v>
      </c>
      <c r="F142" s="15">
        <v>22809900</v>
      </c>
      <c r="G142" s="15">
        <v>9522294.84</v>
      </c>
      <c r="H142" s="15">
        <v>13287605.16</v>
      </c>
      <c r="I142" s="15">
        <v>144957700</v>
      </c>
      <c r="J142" s="15">
        <v>19487400</v>
      </c>
    </row>
    <row r="143" spans="1:10" s="1" customFormat="1" ht="11.25" customHeight="1">
      <c r="A143" s="1">
        <v>138</v>
      </c>
      <c r="B143" s="1" t="s">
        <v>183</v>
      </c>
      <c r="C143" s="13" t="s">
        <v>39</v>
      </c>
      <c r="D143" s="13" t="s">
        <v>40</v>
      </c>
      <c r="E143" s="14">
        <v>38772</v>
      </c>
      <c r="F143" s="15">
        <v>354294867</v>
      </c>
      <c r="G143" s="15">
        <v>26841621.6</v>
      </c>
      <c r="H143" s="15">
        <v>327453245.40000004</v>
      </c>
      <c r="I143" s="15">
        <v>0</v>
      </c>
      <c r="J143" s="15">
        <v>0</v>
      </c>
    </row>
    <row r="144" spans="1:10" s="1" customFormat="1" ht="11.25" customHeight="1">
      <c r="A144" s="1">
        <v>139</v>
      </c>
      <c r="B144" s="1" t="s">
        <v>184</v>
      </c>
      <c r="C144" s="13" t="s">
        <v>39</v>
      </c>
      <c r="D144" s="13" t="s">
        <v>47</v>
      </c>
      <c r="E144" s="14">
        <v>38776</v>
      </c>
      <c r="F144" s="15">
        <v>293549551</v>
      </c>
      <c r="G144" s="15">
        <v>44833766</v>
      </c>
      <c r="H144" s="15">
        <v>248715785</v>
      </c>
      <c r="I144" s="15">
        <v>3892820</v>
      </c>
      <c r="J144" s="15">
        <v>134</v>
      </c>
    </row>
    <row r="145" spans="1:10" s="1" customFormat="1" ht="11.25" customHeight="1">
      <c r="A145" s="1">
        <f t="shared" si="2"/>
        <v>140</v>
      </c>
      <c r="B145" s="1" t="s">
        <v>185</v>
      </c>
      <c r="C145" s="13" t="s">
        <v>39</v>
      </c>
      <c r="D145" s="13" t="s">
        <v>40</v>
      </c>
      <c r="E145" s="14">
        <v>38776</v>
      </c>
      <c r="F145" s="15">
        <v>250686585</v>
      </c>
      <c r="G145" s="15">
        <v>39511702.84</v>
      </c>
      <c r="H145" s="15">
        <v>211174882.16</v>
      </c>
      <c r="I145" s="15">
        <v>0</v>
      </c>
      <c r="J145" s="15">
        <v>0</v>
      </c>
    </row>
    <row r="146" spans="1:10" s="1" customFormat="1" ht="11.25" customHeight="1">
      <c r="A146" s="1">
        <f t="shared" si="2"/>
        <v>141</v>
      </c>
      <c r="B146" s="1" t="s">
        <v>186</v>
      </c>
      <c r="C146" s="13" t="s">
        <v>39</v>
      </c>
      <c r="D146" s="13" t="s">
        <v>40</v>
      </c>
      <c r="E146" s="14">
        <v>38776</v>
      </c>
      <c r="F146" s="15">
        <v>633001</v>
      </c>
      <c r="G146" s="15">
        <v>250000</v>
      </c>
      <c r="H146" s="15">
        <v>383001</v>
      </c>
      <c r="I146" s="15">
        <v>0</v>
      </c>
      <c r="J146" s="15">
        <v>0</v>
      </c>
    </row>
    <row r="147" spans="1:10" s="1" customFormat="1" ht="11.25" customHeight="1">
      <c r="A147" s="1">
        <f t="shared" si="2"/>
        <v>142</v>
      </c>
      <c r="B147" s="1" t="s">
        <v>187</v>
      </c>
      <c r="C147" s="13" t="s">
        <v>45</v>
      </c>
      <c r="D147" s="13" t="s">
        <v>47</v>
      </c>
      <c r="E147" s="14">
        <v>38776</v>
      </c>
      <c r="F147" s="15">
        <v>90555546</v>
      </c>
      <c r="G147" s="15">
        <v>66820533.04</v>
      </c>
      <c r="H147" s="15">
        <v>23735012.96</v>
      </c>
      <c r="I147" s="15">
        <v>1756969082</v>
      </c>
      <c r="J147" s="15">
        <v>17014583</v>
      </c>
    </row>
    <row r="148" spans="1:10" s="1" customFormat="1" ht="11.25" customHeight="1">
      <c r="A148" s="1">
        <f t="shared" si="2"/>
        <v>143</v>
      </c>
      <c r="B148" s="1" t="s">
        <v>188</v>
      </c>
      <c r="C148" s="13" t="s">
        <v>45</v>
      </c>
      <c r="D148" s="13" t="s">
        <v>40</v>
      </c>
      <c r="E148" s="14">
        <v>38776</v>
      </c>
      <c r="F148" s="15">
        <v>428379</v>
      </c>
      <c r="G148" s="15">
        <v>250000</v>
      </c>
      <c r="H148" s="15">
        <v>178379</v>
      </c>
      <c r="I148" s="15">
        <v>4259724</v>
      </c>
      <c r="J148" s="15">
        <v>0</v>
      </c>
    </row>
    <row r="149" spans="1:10" s="1" customFormat="1" ht="11.25" customHeight="1">
      <c r="A149" s="1">
        <f t="shared" si="2"/>
        <v>144</v>
      </c>
      <c r="B149" s="1" t="s">
        <v>189</v>
      </c>
      <c r="C149" s="13" t="s">
        <v>45</v>
      </c>
      <c r="D149" s="13" t="s">
        <v>47</v>
      </c>
      <c r="E149" s="14">
        <v>38776</v>
      </c>
      <c r="F149" s="15">
        <v>37970912</v>
      </c>
      <c r="G149" s="15">
        <v>13708236.32</v>
      </c>
      <c r="H149" s="15">
        <v>24262675.68</v>
      </c>
      <c r="I149" s="15">
        <v>558923036</v>
      </c>
      <c r="J149" s="15">
        <v>3074736</v>
      </c>
    </row>
    <row r="150" spans="1:10" s="1" customFormat="1" ht="11.25" customHeight="1">
      <c r="A150" s="1">
        <f t="shared" si="2"/>
        <v>145</v>
      </c>
      <c r="B150" s="1" t="s">
        <v>190</v>
      </c>
      <c r="C150" s="13" t="s">
        <v>39</v>
      </c>
      <c r="D150" s="13" t="s">
        <v>42</v>
      </c>
      <c r="E150" s="14">
        <v>38776</v>
      </c>
      <c r="F150" s="15">
        <v>8503563</v>
      </c>
      <c r="G150" s="15">
        <v>299893.4</v>
      </c>
      <c r="H150" s="15">
        <v>8203669.600000001</v>
      </c>
      <c r="I150" s="15">
        <v>0</v>
      </c>
      <c r="J150" s="15">
        <v>0</v>
      </c>
    </row>
    <row r="151" spans="1:10" s="1" customFormat="1" ht="11.25" customHeight="1">
      <c r="A151" s="1">
        <f t="shared" si="2"/>
        <v>146</v>
      </c>
      <c r="B151" s="1" t="s">
        <v>191</v>
      </c>
      <c r="C151" s="13" t="s">
        <v>39</v>
      </c>
      <c r="D151" s="13" t="s">
        <v>40</v>
      </c>
      <c r="E151" s="14">
        <v>38776</v>
      </c>
      <c r="F151" s="15">
        <v>138266858</v>
      </c>
      <c r="G151" s="15">
        <v>26804294.580000002</v>
      </c>
      <c r="H151" s="15">
        <v>111462563.42</v>
      </c>
      <c r="I151" s="15">
        <v>0</v>
      </c>
      <c r="J151" s="15">
        <v>0</v>
      </c>
    </row>
    <row r="152" spans="1:10" s="1" customFormat="1" ht="11.25" customHeight="1">
      <c r="A152" s="1">
        <f t="shared" si="2"/>
        <v>147</v>
      </c>
      <c r="B152" s="1" t="s">
        <v>192</v>
      </c>
      <c r="C152" s="13" t="s">
        <v>45</v>
      </c>
      <c r="D152" s="13" t="s">
        <v>40</v>
      </c>
      <c r="E152" s="14">
        <v>38776</v>
      </c>
      <c r="F152" s="15">
        <v>2095913</v>
      </c>
      <c r="G152" s="15">
        <v>250000</v>
      </c>
      <c r="H152" s="15">
        <v>1845913</v>
      </c>
      <c r="I152" s="15">
        <v>1070444842</v>
      </c>
      <c r="J152" s="15">
        <v>627914</v>
      </c>
    </row>
    <row r="153" spans="1:10" s="1" customFormat="1" ht="11.25" customHeight="1">
      <c r="A153" s="1">
        <f t="shared" si="2"/>
        <v>148</v>
      </c>
      <c r="B153" s="1" t="s">
        <v>193</v>
      </c>
      <c r="C153" s="13" t="s">
        <v>45</v>
      </c>
      <c r="D153" s="13" t="s">
        <v>42</v>
      </c>
      <c r="E153" s="14">
        <v>38776</v>
      </c>
      <c r="F153" s="15">
        <v>4668601</v>
      </c>
      <c r="G153" s="15">
        <v>250000</v>
      </c>
      <c r="H153" s="15">
        <v>4418601</v>
      </c>
      <c r="I153" s="15">
        <v>8963078</v>
      </c>
      <c r="J153" s="15">
        <v>7145</v>
      </c>
    </row>
    <row r="154" spans="1:10" s="1" customFormat="1" ht="11.25" customHeight="1">
      <c r="A154" s="1">
        <f t="shared" si="2"/>
        <v>149</v>
      </c>
      <c r="B154" s="1" t="s">
        <v>194</v>
      </c>
      <c r="C154" s="13" t="s">
        <v>45</v>
      </c>
      <c r="D154" s="13" t="s">
        <v>195</v>
      </c>
      <c r="E154" s="14">
        <v>38776</v>
      </c>
      <c r="F154" s="15">
        <v>835144</v>
      </c>
      <c r="G154" s="15">
        <v>378172.32</v>
      </c>
      <c r="H154" s="15">
        <v>456971.68</v>
      </c>
      <c r="I154" s="15">
        <v>6266932</v>
      </c>
      <c r="J154" s="15">
        <v>0</v>
      </c>
    </row>
    <row r="155" spans="1:10" s="1" customFormat="1" ht="11.25" customHeight="1">
      <c r="A155" s="1">
        <f t="shared" si="2"/>
        <v>150</v>
      </c>
      <c r="B155" s="1" t="s">
        <v>196</v>
      </c>
      <c r="C155" s="13" t="s">
        <v>45</v>
      </c>
      <c r="D155" s="13" t="s">
        <v>47</v>
      </c>
      <c r="E155" s="14">
        <v>38776</v>
      </c>
      <c r="F155" s="15">
        <v>20132414</v>
      </c>
      <c r="G155" s="15">
        <v>303925.72</v>
      </c>
      <c r="H155" s="15">
        <v>19828488.28</v>
      </c>
      <c r="I155" s="15">
        <v>9574975</v>
      </c>
      <c r="J155" s="15">
        <v>7868</v>
      </c>
    </row>
    <row r="156" spans="1:10" s="1" customFormat="1" ht="11.25" customHeight="1">
      <c r="A156" s="1">
        <f t="shared" si="2"/>
        <v>151</v>
      </c>
      <c r="B156" s="1" t="s">
        <v>197</v>
      </c>
      <c r="C156" s="13" t="s">
        <v>45</v>
      </c>
      <c r="D156" s="13" t="s">
        <v>40</v>
      </c>
      <c r="E156" s="14">
        <v>38776</v>
      </c>
      <c r="F156" s="15">
        <v>398745</v>
      </c>
      <c r="G156" s="15">
        <v>250000</v>
      </c>
      <c r="H156" s="15">
        <v>148745</v>
      </c>
      <c r="I156" s="15">
        <v>0</v>
      </c>
      <c r="J156" s="15">
        <v>0</v>
      </c>
    </row>
    <row r="157" spans="1:10" s="1" customFormat="1" ht="11.25" customHeight="1">
      <c r="A157" s="1">
        <f t="shared" si="2"/>
        <v>152</v>
      </c>
      <c r="B157" s="1" t="s">
        <v>198</v>
      </c>
      <c r="C157" s="13" t="s">
        <v>45</v>
      </c>
      <c r="D157" s="13" t="s">
        <v>40</v>
      </c>
      <c r="E157" s="14">
        <v>38776</v>
      </c>
      <c r="F157" s="15">
        <v>316104</v>
      </c>
      <c r="G157" s="15">
        <v>250000</v>
      </c>
      <c r="H157" s="15">
        <v>66104</v>
      </c>
      <c r="I157" s="15">
        <v>0</v>
      </c>
      <c r="J157" s="15">
        <v>0</v>
      </c>
    </row>
    <row r="158" spans="1:10" s="1" customFormat="1" ht="11.25" customHeight="1">
      <c r="A158" s="1">
        <f t="shared" si="2"/>
        <v>153</v>
      </c>
      <c r="B158" s="1" t="s">
        <v>199</v>
      </c>
      <c r="C158" s="13" t="s">
        <v>45</v>
      </c>
      <c r="D158" s="13" t="s">
        <v>40</v>
      </c>
      <c r="E158" s="14">
        <v>38776</v>
      </c>
      <c r="F158" s="15">
        <v>296156</v>
      </c>
      <c r="G158" s="15">
        <v>250000</v>
      </c>
      <c r="H158" s="15">
        <v>46156</v>
      </c>
      <c r="I158" s="15">
        <v>0</v>
      </c>
      <c r="J158" s="15">
        <v>0</v>
      </c>
    </row>
    <row r="159" spans="1:10" s="1" customFormat="1" ht="11.25" customHeight="1">
      <c r="A159" s="1">
        <f t="shared" si="2"/>
        <v>154</v>
      </c>
      <c r="B159" s="1" t="s">
        <v>200</v>
      </c>
      <c r="C159" s="13" t="s">
        <v>45</v>
      </c>
      <c r="D159" s="13" t="s">
        <v>40</v>
      </c>
      <c r="E159" s="14">
        <v>38776</v>
      </c>
      <c r="F159" s="15">
        <v>267101</v>
      </c>
      <c r="G159" s="15">
        <v>250000</v>
      </c>
      <c r="H159" s="15">
        <v>17101</v>
      </c>
      <c r="I159" s="15">
        <v>0</v>
      </c>
      <c r="J159" s="15">
        <v>0</v>
      </c>
    </row>
    <row r="160" spans="1:10" s="1" customFormat="1" ht="11.25" customHeight="1">
      <c r="A160" s="1">
        <f t="shared" si="2"/>
        <v>155</v>
      </c>
      <c r="B160" s="1" t="s">
        <v>201</v>
      </c>
      <c r="C160" s="13" t="s">
        <v>39</v>
      </c>
      <c r="D160" s="13" t="s">
        <v>40</v>
      </c>
      <c r="E160" s="14">
        <v>38772</v>
      </c>
      <c r="F160" s="15">
        <v>64584759</v>
      </c>
      <c r="G160" s="15">
        <v>9185728</v>
      </c>
      <c r="H160" s="15">
        <v>55399031</v>
      </c>
      <c r="I160" s="15">
        <v>0</v>
      </c>
      <c r="J160" s="15">
        <v>0</v>
      </c>
    </row>
    <row r="161" spans="1:10" s="1" customFormat="1" ht="11.25" customHeight="1">
      <c r="A161" s="1">
        <f t="shared" si="2"/>
        <v>156</v>
      </c>
      <c r="B161" s="1" t="s">
        <v>202</v>
      </c>
      <c r="C161" s="13" t="s">
        <v>45</v>
      </c>
      <c r="D161" s="13" t="s">
        <v>51</v>
      </c>
      <c r="E161" s="14">
        <v>38776</v>
      </c>
      <c r="F161" s="15">
        <v>6707826</v>
      </c>
      <c r="G161" s="15">
        <v>1047296.28</v>
      </c>
      <c r="H161" s="15">
        <v>5660529.72</v>
      </c>
      <c r="I161" s="15">
        <v>58161899</v>
      </c>
      <c r="J161" s="15">
        <v>5381133</v>
      </c>
    </row>
    <row r="162" spans="1:10" s="1" customFormat="1" ht="11.25" customHeight="1">
      <c r="A162" s="1">
        <f t="shared" si="2"/>
        <v>157</v>
      </c>
      <c r="B162" s="1" t="s">
        <v>203</v>
      </c>
      <c r="C162" s="13" t="s">
        <v>39</v>
      </c>
      <c r="D162" s="13" t="s">
        <v>40</v>
      </c>
      <c r="E162" s="14">
        <v>38776</v>
      </c>
      <c r="F162" s="15">
        <v>90379131</v>
      </c>
      <c r="G162" s="15">
        <v>7207428.0200000005</v>
      </c>
      <c r="H162" s="15">
        <v>83171702.98</v>
      </c>
      <c r="I162" s="15">
        <v>0</v>
      </c>
      <c r="J162" s="15">
        <v>0</v>
      </c>
    </row>
    <row r="163" spans="1:10" s="1" customFormat="1" ht="11.25" customHeight="1">
      <c r="A163" s="1">
        <v>158</v>
      </c>
      <c r="B163" s="1" t="s">
        <v>204</v>
      </c>
      <c r="C163" s="13" t="s">
        <v>45</v>
      </c>
      <c r="D163" s="13" t="s">
        <v>40</v>
      </c>
      <c r="E163" s="14">
        <v>38776</v>
      </c>
      <c r="F163" s="15">
        <v>418851</v>
      </c>
      <c r="G163" s="15">
        <v>250000</v>
      </c>
      <c r="H163" s="15">
        <v>168851</v>
      </c>
      <c r="I163" s="15">
        <v>0</v>
      </c>
      <c r="J163" s="15">
        <v>0</v>
      </c>
    </row>
    <row r="164" spans="1:10" s="1" customFormat="1" ht="11.25" customHeight="1">
      <c r="A164" s="1">
        <f t="shared" si="2"/>
        <v>159</v>
      </c>
      <c r="B164" s="1" t="s">
        <v>205</v>
      </c>
      <c r="C164" s="13" t="s">
        <v>45</v>
      </c>
      <c r="D164" s="13" t="s">
        <v>42</v>
      </c>
      <c r="E164" s="14">
        <v>38776</v>
      </c>
      <c r="F164" s="15">
        <v>27699890</v>
      </c>
      <c r="G164" s="15">
        <v>3458131.44</v>
      </c>
      <c r="H164" s="15">
        <v>24241758.56</v>
      </c>
      <c r="I164" s="15">
        <v>76563387</v>
      </c>
      <c r="J164" s="15">
        <v>0</v>
      </c>
    </row>
    <row r="165" spans="1:10" s="1" customFormat="1" ht="11.25" customHeight="1">
      <c r="A165" s="1">
        <f t="shared" si="2"/>
        <v>160</v>
      </c>
      <c r="B165" s="1" t="s">
        <v>206</v>
      </c>
      <c r="C165" s="13" t="s">
        <v>39</v>
      </c>
      <c r="D165" s="13" t="s">
        <v>40</v>
      </c>
      <c r="E165" s="14">
        <v>38776</v>
      </c>
      <c r="F165" s="15">
        <v>5003885</v>
      </c>
      <c r="G165" s="15">
        <v>1500000</v>
      </c>
      <c r="H165" s="15">
        <v>3503885</v>
      </c>
      <c r="I165" s="15">
        <v>0</v>
      </c>
      <c r="J165" s="15">
        <v>0</v>
      </c>
    </row>
    <row r="166" spans="1:10" s="1" customFormat="1" ht="11.25" customHeight="1">
      <c r="A166" s="1">
        <f t="shared" si="2"/>
        <v>161</v>
      </c>
      <c r="B166" s="1" t="s">
        <v>207</v>
      </c>
      <c r="C166" s="13" t="s">
        <v>39</v>
      </c>
      <c r="D166" s="13" t="s">
        <v>47</v>
      </c>
      <c r="E166" s="14">
        <v>38776</v>
      </c>
      <c r="F166" s="15">
        <v>681401496</v>
      </c>
      <c r="G166" s="15">
        <v>8317883</v>
      </c>
      <c r="H166" s="15">
        <v>673083613</v>
      </c>
      <c r="I166" s="15">
        <v>120445654</v>
      </c>
      <c r="J166" s="15">
        <v>0</v>
      </c>
    </row>
    <row r="167" spans="1:10" s="1" customFormat="1" ht="11.25" customHeight="1">
      <c r="A167" s="1">
        <f t="shared" si="2"/>
        <v>162</v>
      </c>
      <c r="B167" s="1" t="s">
        <v>208</v>
      </c>
      <c r="C167" s="13" t="s">
        <v>45</v>
      </c>
      <c r="D167" s="13" t="s">
        <v>40</v>
      </c>
      <c r="E167" s="14">
        <v>38776</v>
      </c>
      <c r="F167" s="15">
        <v>1437352</v>
      </c>
      <c r="G167" s="15">
        <v>250000</v>
      </c>
      <c r="H167" s="15">
        <v>1187352</v>
      </c>
      <c r="I167" s="15">
        <v>0</v>
      </c>
      <c r="J167" s="15">
        <v>0</v>
      </c>
    </row>
    <row r="168" spans="1:10" s="1" customFormat="1" ht="11.25" customHeight="1">
      <c r="A168" s="1">
        <f t="shared" si="2"/>
        <v>163</v>
      </c>
      <c r="B168" s="1" t="s">
        <v>209</v>
      </c>
      <c r="C168" s="13" t="s">
        <v>39</v>
      </c>
      <c r="D168" s="13" t="s">
        <v>42</v>
      </c>
      <c r="E168" s="14">
        <v>38776</v>
      </c>
      <c r="F168" s="15">
        <v>17796531</v>
      </c>
      <c r="G168" s="15">
        <v>483425</v>
      </c>
      <c r="H168" s="15">
        <v>17313106</v>
      </c>
      <c r="I168" s="15">
        <v>0</v>
      </c>
      <c r="J168" s="15">
        <v>0</v>
      </c>
    </row>
    <row r="169" spans="1:10" s="1" customFormat="1" ht="11.25" customHeight="1">
      <c r="A169" s="1">
        <f t="shared" si="2"/>
        <v>164</v>
      </c>
      <c r="B169" s="1" t="s">
        <v>210</v>
      </c>
      <c r="C169" s="13" t="s">
        <v>39</v>
      </c>
      <c r="D169" s="13" t="s">
        <v>40</v>
      </c>
      <c r="E169" s="14">
        <v>38776</v>
      </c>
      <c r="F169" s="15">
        <v>37744182</v>
      </c>
      <c r="G169" s="15">
        <v>2092630.34</v>
      </c>
      <c r="H169" s="15">
        <v>35651551.660000004</v>
      </c>
      <c r="I169" s="15">
        <v>0</v>
      </c>
      <c r="J169" s="15">
        <v>0</v>
      </c>
    </row>
    <row r="170" spans="1:10" s="1" customFormat="1" ht="11.25" customHeight="1">
      <c r="A170" s="1">
        <f t="shared" si="2"/>
        <v>165</v>
      </c>
      <c r="B170" s="1" t="s">
        <v>211</v>
      </c>
      <c r="C170" s="13" t="s">
        <v>45</v>
      </c>
      <c r="D170" s="13" t="s">
        <v>40</v>
      </c>
      <c r="E170" s="14">
        <v>38776</v>
      </c>
      <c r="F170" s="15">
        <v>390761</v>
      </c>
      <c r="G170" s="15">
        <v>250000</v>
      </c>
      <c r="H170" s="15">
        <v>140761</v>
      </c>
      <c r="I170" s="15">
        <v>0</v>
      </c>
      <c r="J170" s="15">
        <v>0</v>
      </c>
    </row>
    <row r="171" spans="1:10" s="1" customFormat="1" ht="11.25" customHeight="1">
      <c r="A171" s="1">
        <f t="shared" si="2"/>
        <v>166</v>
      </c>
      <c r="B171" s="1" t="s">
        <v>212</v>
      </c>
      <c r="C171" s="13" t="s">
        <v>39</v>
      </c>
      <c r="D171" s="13" t="s">
        <v>42</v>
      </c>
      <c r="E171" s="14">
        <v>38776</v>
      </c>
      <c r="F171" s="15">
        <v>8587877</v>
      </c>
      <c r="G171" s="15">
        <v>250000</v>
      </c>
      <c r="H171" s="15">
        <v>8337877</v>
      </c>
      <c r="I171" s="15">
        <v>0</v>
      </c>
      <c r="J171" s="15">
        <v>0</v>
      </c>
    </row>
    <row r="172" spans="1:10" s="1" customFormat="1" ht="11.25" customHeight="1">
      <c r="A172" s="1">
        <f t="shared" si="2"/>
        <v>167</v>
      </c>
      <c r="B172" s="1" t="s">
        <v>213</v>
      </c>
      <c r="C172" s="13" t="s">
        <v>45</v>
      </c>
      <c r="D172" s="13" t="s">
        <v>40</v>
      </c>
      <c r="E172" s="14">
        <v>38776</v>
      </c>
      <c r="F172" s="15">
        <v>630872</v>
      </c>
      <c r="G172" s="15">
        <v>250000</v>
      </c>
      <c r="H172" s="15">
        <v>380872</v>
      </c>
      <c r="I172" s="15">
        <v>0</v>
      </c>
      <c r="J172" s="15">
        <v>0</v>
      </c>
    </row>
    <row r="173" spans="1:10" s="1" customFormat="1" ht="11.25" customHeight="1">
      <c r="A173" s="1">
        <f t="shared" si="2"/>
        <v>168</v>
      </c>
      <c r="B173" s="1" t="s">
        <v>214</v>
      </c>
      <c r="C173" s="13" t="s">
        <v>45</v>
      </c>
      <c r="D173" s="13" t="s">
        <v>51</v>
      </c>
      <c r="E173" s="14">
        <v>38776</v>
      </c>
      <c r="F173" s="15">
        <v>30000865</v>
      </c>
      <c r="G173" s="15">
        <v>7599763.08</v>
      </c>
      <c r="H173" s="15">
        <v>22401101.92</v>
      </c>
      <c r="I173" s="15">
        <v>91456492</v>
      </c>
      <c r="J173" s="15">
        <v>95428</v>
      </c>
    </row>
    <row r="174" spans="1:10" s="1" customFormat="1" ht="11.25" customHeight="1">
      <c r="A174" s="1">
        <f t="shared" si="2"/>
        <v>169</v>
      </c>
      <c r="B174" s="1" t="s">
        <v>215</v>
      </c>
      <c r="C174" s="13" t="s">
        <v>39</v>
      </c>
      <c r="D174" s="13" t="s">
        <v>42</v>
      </c>
      <c r="E174" s="14">
        <v>38776</v>
      </c>
      <c r="F174" s="15">
        <v>1120486932</v>
      </c>
      <c r="G174" s="15">
        <v>161674963.2</v>
      </c>
      <c r="H174" s="15">
        <v>958811968.8000001</v>
      </c>
      <c r="I174" s="15">
        <v>3263703734</v>
      </c>
      <c r="J174" s="15">
        <v>190785421</v>
      </c>
    </row>
    <row r="175" spans="1:10" s="1" customFormat="1" ht="11.25" customHeight="1">
      <c r="A175" s="1">
        <f t="shared" si="2"/>
        <v>170</v>
      </c>
      <c r="B175" s="1" t="s">
        <v>216</v>
      </c>
      <c r="C175" s="13" t="s">
        <v>39</v>
      </c>
      <c r="D175" s="13" t="s">
        <v>42</v>
      </c>
      <c r="E175" s="14">
        <v>38776</v>
      </c>
      <c r="F175" s="15">
        <v>3072107400</v>
      </c>
      <c r="G175" s="15">
        <v>477260604.56</v>
      </c>
      <c r="H175" s="15">
        <v>2594846795.44</v>
      </c>
      <c r="I175" s="15">
        <v>8304940784</v>
      </c>
      <c r="J175" s="15">
        <v>4108174034</v>
      </c>
    </row>
    <row r="176" spans="1:10" s="1" customFormat="1" ht="11.25" customHeight="1">
      <c r="A176" s="1">
        <f t="shared" si="2"/>
        <v>171</v>
      </c>
      <c r="B176" s="1" t="s">
        <v>217</v>
      </c>
      <c r="C176" s="13" t="s">
        <v>45</v>
      </c>
      <c r="D176" s="13" t="s">
        <v>40</v>
      </c>
      <c r="E176" s="14">
        <v>38776</v>
      </c>
      <c r="F176" s="15">
        <v>508373</v>
      </c>
      <c r="G176" s="15">
        <v>250000</v>
      </c>
      <c r="H176" s="15">
        <v>258373</v>
      </c>
      <c r="I176" s="15">
        <v>0</v>
      </c>
      <c r="J176" s="15">
        <v>0</v>
      </c>
    </row>
    <row r="177" spans="1:10" s="1" customFormat="1" ht="11.25" customHeight="1">
      <c r="A177" s="1">
        <f t="shared" si="2"/>
        <v>172</v>
      </c>
      <c r="B177" s="1" t="s">
        <v>218</v>
      </c>
      <c r="C177" s="13" t="s">
        <v>45</v>
      </c>
      <c r="D177" s="13" t="s">
        <v>40</v>
      </c>
      <c r="E177" s="14">
        <v>38776</v>
      </c>
      <c r="F177" s="15">
        <v>1383448</v>
      </c>
      <c r="G177" s="15">
        <v>250000</v>
      </c>
      <c r="H177" s="15">
        <v>1133448</v>
      </c>
      <c r="I177" s="15">
        <v>26126593</v>
      </c>
      <c r="J177" s="15">
        <v>1298604</v>
      </c>
    </row>
    <row r="178" spans="1:10" s="1" customFormat="1" ht="11.25" customHeight="1">
      <c r="A178" s="1">
        <f t="shared" si="2"/>
        <v>173</v>
      </c>
      <c r="B178" s="1" t="s">
        <v>219</v>
      </c>
      <c r="C178" s="13" t="s">
        <v>45</v>
      </c>
      <c r="D178" s="13" t="s">
        <v>40</v>
      </c>
      <c r="E178" s="14">
        <v>38776</v>
      </c>
      <c r="F178" s="15">
        <v>25782972</v>
      </c>
      <c r="G178" s="15">
        <v>13113357.120000001</v>
      </c>
      <c r="H178" s="15">
        <v>12669614.88</v>
      </c>
      <c r="I178" s="15">
        <v>400025895</v>
      </c>
      <c r="J178" s="15">
        <v>72599</v>
      </c>
    </row>
    <row r="179" spans="1:10" s="1" customFormat="1" ht="11.25" customHeight="1">
      <c r="A179" s="1">
        <f t="shared" si="2"/>
        <v>174</v>
      </c>
      <c r="B179" s="1" t="s">
        <v>220</v>
      </c>
      <c r="C179" s="13" t="s">
        <v>39</v>
      </c>
      <c r="D179" s="13" t="s">
        <v>47</v>
      </c>
      <c r="E179" s="14">
        <v>38776</v>
      </c>
      <c r="F179" s="15">
        <v>1771709177</v>
      </c>
      <c r="G179" s="15">
        <v>3424835.5</v>
      </c>
      <c r="H179" s="15">
        <v>1768284341.5</v>
      </c>
      <c r="I179" s="15">
        <v>0</v>
      </c>
      <c r="J179" s="15">
        <v>0</v>
      </c>
    </row>
    <row r="180" spans="1:10" s="1" customFormat="1" ht="11.25" customHeight="1">
      <c r="A180" s="1">
        <f t="shared" si="2"/>
        <v>175</v>
      </c>
      <c r="B180" s="1" t="s">
        <v>221</v>
      </c>
      <c r="C180" s="13" t="s">
        <v>39</v>
      </c>
      <c r="D180" s="13" t="s">
        <v>40</v>
      </c>
      <c r="E180" s="14">
        <v>38776</v>
      </c>
      <c r="F180" s="15">
        <v>17350925</v>
      </c>
      <c r="G180" s="15">
        <v>1128280.26666667</v>
      </c>
      <c r="H180" s="15">
        <v>16222644.73333333</v>
      </c>
      <c r="I180" s="15">
        <v>0</v>
      </c>
      <c r="J180" s="15">
        <v>0</v>
      </c>
    </row>
    <row r="181" spans="1:10" s="1" customFormat="1" ht="11.25" customHeight="1">
      <c r="A181" s="1">
        <f t="shared" si="2"/>
        <v>176</v>
      </c>
      <c r="B181" s="1" t="s">
        <v>222</v>
      </c>
      <c r="C181" s="13" t="s">
        <v>39</v>
      </c>
      <c r="D181" s="13" t="s">
        <v>40</v>
      </c>
      <c r="E181" s="14">
        <v>38776</v>
      </c>
      <c r="F181" s="15">
        <v>347346969</v>
      </c>
      <c r="G181" s="15">
        <v>1686000</v>
      </c>
      <c r="H181" s="15">
        <v>345660969</v>
      </c>
      <c r="I181" s="15">
        <v>0</v>
      </c>
      <c r="J181" s="15">
        <v>0</v>
      </c>
    </row>
    <row r="182" spans="1:10" s="1" customFormat="1" ht="11.25" customHeight="1">
      <c r="A182" s="1">
        <f t="shared" si="2"/>
        <v>177</v>
      </c>
      <c r="B182" s="1" t="s">
        <v>223</v>
      </c>
      <c r="C182" s="13" t="s">
        <v>45</v>
      </c>
      <c r="D182" s="13" t="s">
        <v>40</v>
      </c>
      <c r="E182" s="14">
        <v>38776</v>
      </c>
      <c r="F182" s="15">
        <v>687907</v>
      </c>
      <c r="G182" s="15">
        <v>250000</v>
      </c>
      <c r="H182" s="15">
        <v>437907</v>
      </c>
      <c r="I182" s="15">
        <v>0</v>
      </c>
      <c r="J182" s="15">
        <v>0</v>
      </c>
    </row>
    <row r="183" spans="1:10" s="1" customFormat="1" ht="11.25" customHeight="1">
      <c r="A183" s="1">
        <v>178</v>
      </c>
      <c r="B183" s="1" t="s">
        <v>224</v>
      </c>
      <c r="C183" s="13" t="s">
        <v>45</v>
      </c>
      <c r="D183" s="13" t="s">
        <v>40</v>
      </c>
      <c r="E183" s="14">
        <v>38776</v>
      </c>
      <c r="F183" s="15">
        <v>2108512</v>
      </c>
      <c r="G183" s="15">
        <v>250000</v>
      </c>
      <c r="H183" s="15">
        <v>1858512</v>
      </c>
      <c r="I183" s="15">
        <v>0</v>
      </c>
      <c r="J183" s="15">
        <v>0</v>
      </c>
    </row>
    <row r="184" spans="1:10" s="1" customFormat="1" ht="11.25" customHeight="1">
      <c r="A184" s="1">
        <v>179</v>
      </c>
      <c r="B184" s="1" t="s">
        <v>225</v>
      </c>
      <c r="C184" s="13" t="s">
        <v>45</v>
      </c>
      <c r="D184" s="13" t="s">
        <v>40</v>
      </c>
      <c r="E184" s="14">
        <v>38776</v>
      </c>
      <c r="F184" s="15">
        <v>527486</v>
      </c>
      <c r="G184" s="15">
        <v>250000</v>
      </c>
      <c r="H184" s="15">
        <v>277486</v>
      </c>
      <c r="I184" s="15">
        <v>0</v>
      </c>
      <c r="J184" s="15">
        <v>0</v>
      </c>
    </row>
    <row r="185" spans="1:10" s="1" customFormat="1" ht="13.5" customHeight="1">
      <c r="A185" s="1">
        <v>180</v>
      </c>
      <c r="B185" s="1" t="s">
        <v>226</v>
      </c>
      <c r="C185" s="13" t="s">
        <v>45</v>
      </c>
      <c r="D185" s="13" t="s">
        <v>40</v>
      </c>
      <c r="E185" s="14">
        <v>38776</v>
      </c>
      <c r="F185" s="15">
        <v>8288588</v>
      </c>
      <c r="G185" s="15">
        <v>1540521.76</v>
      </c>
      <c r="H185" s="15">
        <v>6748066.24</v>
      </c>
      <c r="I185" s="15">
        <v>102183138</v>
      </c>
      <c r="J185" s="15">
        <v>1834275</v>
      </c>
    </row>
    <row r="186" spans="1:10" ht="11.25">
      <c r="A186" s="4">
        <v>181</v>
      </c>
      <c r="B186" s="1" t="s">
        <v>227</v>
      </c>
      <c r="C186" s="13" t="s">
        <v>45</v>
      </c>
      <c r="D186" s="13" t="s">
        <v>40</v>
      </c>
      <c r="E186" s="14">
        <v>38776</v>
      </c>
      <c r="F186" s="15">
        <v>688794</v>
      </c>
      <c r="G186" s="15">
        <v>250000</v>
      </c>
      <c r="H186" s="15">
        <v>438794</v>
      </c>
      <c r="I186" s="15">
        <v>12891362</v>
      </c>
      <c r="J186" s="15">
        <v>361365</v>
      </c>
    </row>
    <row r="187" spans="2:10" ht="11.25">
      <c r="B187" s="1" t="s">
        <v>228</v>
      </c>
      <c r="C187" s="16"/>
      <c r="D187" s="16"/>
      <c r="E187" s="15"/>
      <c r="F187" s="1"/>
      <c r="G187" s="1"/>
      <c r="H187" s="1"/>
      <c r="I187" s="17">
        <f>SUM(I6:I186)</f>
        <v>97165532198</v>
      </c>
      <c r="J187" s="17">
        <f>SUM(J6:J186)</f>
        <v>27689005793</v>
      </c>
    </row>
    <row r="188" spans="2:10" ht="11.25">
      <c r="B188" s="1"/>
      <c r="C188" s="16"/>
      <c r="D188" s="16"/>
      <c r="E188" s="15"/>
      <c r="F188" s="1"/>
      <c r="G188" s="1"/>
      <c r="H188" s="1"/>
      <c r="I188" s="1"/>
      <c r="J188" s="1"/>
    </row>
    <row r="189" spans="2:10" ht="11.25">
      <c r="B189" s="8" t="s">
        <v>229</v>
      </c>
      <c r="C189" s="12">
        <v>178</v>
      </c>
      <c r="D189" s="16"/>
      <c r="E189" s="15"/>
      <c r="F189" s="1"/>
      <c r="G189" s="1"/>
      <c r="H189" s="1"/>
      <c r="I189" s="1"/>
      <c r="J189" s="1"/>
    </row>
    <row r="190" spans="2:10" ht="11.25">
      <c r="B190" s="1"/>
      <c r="C190" s="16"/>
      <c r="D190" s="16"/>
      <c r="E190" s="15"/>
      <c r="F190" s="1"/>
      <c r="G190" s="1"/>
      <c r="H190" s="1"/>
      <c r="I190" s="1"/>
      <c r="J190" s="1"/>
    </row>
    <row r="191" spans="2:10" ht="11.25">
      <c r="B191" s="1"/>
      <c r="C191" s="16"/>
      <c r="D191" s="16"/>
      <c r="E191" s="15"/>
      <c r="F191" s="1"/>
      <c r="G191" s="1"/>
      <c r="H191" s="1"/>
      <c r="I191" s="1"/>
      <c r="J191" s="1"/>
    </row>
    <row r="192" spans="2:3" ht="11.25">
      <c r="B192" s="5" t="s">
        <v>22</v>
      </c>
      <c r="C192" s="6">
        <v>3</v>
      </c>
    </row>
    <row r="193" spans="2:3" ht="11.25">
      <c r="B193" s="4" t="s">
        <v>232</v>
      </c>
      <c r="C193" s="6"/>
    </row>
    <row r="194" ht="11.25">
      <c r="B194" s="4" t="s">
        <v>233</v>
      </c>
    </row>
    <row r="195" ht="11.25">
      <c r="B195" s="4" t="s">
        <v>234</v>
      </c>
    </row>
    <row r="198" spans="2:3" ht="11.25">
      <c r="B198" s="5" t="s">
        <v>23</v>
      </c>
      <c r="C198" s="6"/>
    </row>
    <row r="199" ht="11.25">
      <c r="C199" s="6"/>
    </row>
    <row r="201" ht="11.25">
      <c r="B201" s="5" t="s">
        <v>24</v>
      </c>
    </row>
    <row r="203" spans="2:3" ht="11.25">
      <c r="B203" s="5" t="s">
        <v>230</v>
      </c>
      <c r="C203" s="6">
        <v>181</v>
      </c>
    </row>
    <row r="205" ht="33.75">
      <c r="B205" s="2" t="s">
        <v>34</v>
      </c>
    </row>
    <row r="207" ht="11.25">
      <c r="B207" s="7" t="s">
        <v>21</v>
      </c>
    </row>
    <row r="209" ht="11.25">
      <c r="B209" s="2" t="s">
        <v>26</v>
      </c>
    </row>
    <row r="210" ht="11.25">
      <c r="B210" s="2" t="s">
        <v>27</v>
      </c>
    </row>
    <row r="211" ht="33.75">
      <c r="B211" s="2" t="s">
        <v>28</v>
      </c>
    </row>
    <row r="212" ht="22.5">
      <c r="B212" s="2" t="s">
        <v>36</v>
      </c>
    </row>
    <row r="213" ht="11.25">
      <c r="B213" s="2"/>
    </row>
    <row r="214" ht="33.75">
      <c r="B214" s="2" t="s">
        <v>29</v>
      </c>
    </row>
    <row r="215" ht="11.25">
      <c r="B215" s="2"/>
    </row>
    <row r="216" ht="22.5">
      <c r="B216" s="2" t="s">
        <v>30</v>
      </c>
    </row>
    <row r="217" ht="11.25">
      <c r="B217" s="2"/>
    </row>
    <row r="218" ht="56.25">
      <c r="B218" s="2" t="s">
        <v>33</v>
      </c>
    </row>
    <row r="219" ht="11.25">
      <c r="B219" s="2"/>
    </row>
    <row r="220" ht="33.75">
      <c r="B220" s="2" t="s">
        <v>35</v>
      </c>
    </row>
    <row r="221" ht="11.25">
      <c r="B221" s="2"/>
    </row>
    <row r="222" ht="171" customHeight="1">
      <c r="B222" s="2" t="s">
        <v>231</v>
      </c>
    </row>
    <row r="224" ht="56.25">
      <c r="B224" s="2" t="s">
        <v>37</v>
      </c>
    </row>
    <row r="226" ht="11.25">
      <c r="B226" s="2"/>
    </row>
    <row r="236" ht="11.25">
      <c r="B236" s="4" t="s">
        <v>31</v>
      </c>
    </row>
    <row r="239" ht="11.25">
      <c r="B239" s="4" t="s">
        <v>32</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February 28, 2006
FROM REPORTS FILED BY 
March 31, 2006&amp;R&amp;P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OIRM</cp:lastModifiedBy>
  <cp:lastPrinted>2006-04-04T14:09:08Z</cp:lastPrinted>
  <dcterms:created xsi:type="dcterms:W3CDTF">2002-02-05T13:55:05Z</dcterms:created>
  <dcterms:modified xsi:type="dcterms:W3CDTF">2006-04-04T17:03:03Z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