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FCM DATA MARCH 2005" sheetId="1" r:id="rId1"/>
  </sheets>
  <definedNames>
    <definedName name="_xlnm.Print_Titles" localSheetId="0">'FCM DATA MARCH 2005'!$1:$4</definedName>
  </definedNames>
  <calcPr fullCalcOnLoad="1"/>
</workbook>
</file>

<file path=xl/sharedStrings.xml><?xml version="1.0" encoding="utf-8"?>
<sst xmlns="http://schemas.openxmlformats.org/spreadsheetml/2006/main" count="613" uniqueCount="240">
  <si>
    <t>Futures Commission Merchant</t>
  </si>
  <si>
    <t xml:space="preserve">B/D? </t>
  </si>
  <si>
    <t>(a)</t>
  </si>
  <si>
    <t xml:space="preserve">DSRO </t>
  </si>
  <si>
    <t>(b)</t>
  </si>
  <si>
    <t xml:space="preserve">A/O </t>
  </si>
  <si>
    <t>Date</t>
  </si>
  <si>
    <t xml:space="preserve">Adjusted </t>
  </si>
  <si>
    <t>Net Capital</t>
  </si>
  <si>
    <t xml:space="preserve">Net Capital </t>
  </si>
  <si>
    <t xml:space="preserve">Requirement </t>
  </si>
  <si>
    <t>(c)</t>
  </si>
  <si>
    <t xml:space="preserve">Excess </t>
  </si>
  <si>
    <t>(d)</t>
  </si>
  <si>
    <t xml:space="preserve">Customers' </t>
  </si>
  <si>
    <t xml:space="preserve">Seg Required </t>
  </si>
  <si>
    <t>(e)</t>
  </si>
  <si>
    <t xml:space="preserve">Customer </t>
  </si>
  <si>
    <t xml:space="preserve">Amount </t>
  </si>
  <si>
    <t xml:space="preserve">Pt. 30 Required </t>
  </si>
  <si>
    <t>(f)</t>
  </si>
  <si>
    <t xml:space="preserve">(b):  DSRO: Designated Self-Regulatory Organization. </t>
  </si>
  <si>
    <t>Total</t>
  </si>
  <si>
    <t>Additions</t>
  </si>
  <si>
    <t>Deletions</t>
  </si>
  <si>
    <t>Name Change</t>
  </si>
  <si>
    <t xml:space="preserve">4d(a)(2) </t>
  </si>
  <si>
    <t xml:space="preserve">(c):  A firm's net capital requirement  is the greater of    </t>
  </si>
  <si>
    <t>(1) $250,000; or</t>
  </si>
  <si>
    <t>(2) risk based capital requirement, the sum of 8% of total customer risk maintenance margin and 4% of total noncustomer risk maintenance margin; or</t>
  </si>
  <si>
    <t>(4) for securities brokers and dealers, the amount of net capital required by Rule 15c3-1(a) of the Securities and Exchange Commission.</t>
  </si>
  <si>
    <t>(d):  Excess net capital is adjusted net capital, less the firm's net capital requirement.</t>
  </si>
  <si>
    <t xml:space="preserve"> </t>
  </si>
  <si>
    <t xml:space="preserve">  </t>
  </si>
  <si>
    <t>(e):  This represents the total amount of funds that an FCM is required to segregate on behalf of customers who are trading on a designated contract market or derivatives transaction execution facility. This is the sum of all accounts that contain a net liquidating equity.</t>
  </si>
  <si>
    <t xml:space="preserve">(a):  B/D? : A 'Y' means the FCM is also registered with the Securities and Exchange Commission as a securities broker or dealer. </t>
  </si>
  <si>
    <t xml:space="preserve">(f):  This represents the amount of funds an FCM is required to set aside for customers who trade on commodity exchanges located outside of vthe United States.    </t>
  </si>
  <si>
    <t>(3) The amount of capital required by a registered futures association (currently NFA is the only such association);</t>
  </si>
  <si>
    <t xml:space="preserve">Note:  Any comments regarding information contained in this table may be brought to the attention of the CFTC's Division of Clearing and  Intermediary Oversight via e-mail: fzimmerle@cftc.gov; s_williams@cftc.gov or sgreska@cftc.gov. </t>
  </si>
  <si>
    <t>ABN AMRO INCORPORATED</t>
  </si>
  <si>
    <t>Y</t>
  </si>
  <si>
    <t>CBOT</t>
  </si>
  <si>
    <t>ABN AMRO SAGE CORPORATION</t>
  </si>
  <si>
    <t>NFA</t>
  </si>
  <si>
    <t>ADM INVESTOR SERVICES INC</t>
  </si>
  <si>
    <t>N</t>
  </si>
  <si>
    <t>ADVANTAGE FUTURES LLC</t>
  </si>
  <si>
    <t>CME</t>
  </si>
  <si>
    <t>ADVEST INC</t>
  </si>
  <si>
    <t>AG EDWARDS &amp; SONS INC</t>
  </si>
  <si>
    <t>AIG CLEARING CORPORATION</t>
  </si>
  <si>
    <t>NYME</t>
  </si>
  <si>
    <t>ALARON TRADING CORPORATION</t>
  </si>
  <si>
    <t>ALCO COMMODITIES INC</t>
  </si>
  <si>
    <t>ALPHA FOREIGN EXCHANGE GROUP LLC</t>
  </si>
  <si>
    <t>AMERICAN MUTUAL HOLDING CORPORATION</t>
  </si>
  <si>
    <t>AMERICAN NATIONAL TRADING CORP</t>
  </si>
  <si>
    <t>BACERA CORPORATION</t>
  </si>
  <si>
    <t>BANC OF AMERICA FUTURES INCORPORATED</t>
  </si>
  <si>
    <t>BARCLAYS CAPITAL INC</t>
  </si>
  <si>
    <t>BATTERY ASSET MANAGEMENT LLC</t>
  </si>
  <si>
    <t>BEAR STEARNS &amp; CO INC</t>
  </si>
  <si>
    <t>BEAR STEARNS SECURITIES CORP</t>
  </si>
  <si>
    <t>BIELFELDT &amp;  COMPANY  LLC</t>
  </si>
  <si>
    <t>BNP PARIBAS COMMODITY FUTURES INC</t>
  </si>
  <si>
    <t>BNP PARIBAS SECURITIES CORP</t>
  </si>
  <si>
    <t>C CZARNIKOW SUGAR FUTURES INC</t>
  </si>
  <si>
    <t>CADENT FINANCIAL SERVICES LLC</t>
  </si>
  <si>
    <t>CAL FINANCIAL CORPORATION</t>
  </si>
  <si>
    <t>CALYON FINANCIAL INC</t>
  </si>
  <si>
    <t>CANTOR FITZGERALD &amp; CO</t>
  </si>
  <si>
    <t>CAPITAL MARKET SERVICES LLC</t>
  </si>
  <si>
    <t>CARGILL INVESTOR SERVICES INC</t>
  </si>
  <si>
    <t>CIBC WORLD MARKETS CORP</t>
  </si>
  <si>
    <t>CITIGROUP GLOBAL MARKETS INC</t>
  </si>
  <si>
    <t>CLIFDEN FUTURES LLC</t>
  </si>
  <si>
    <t>CLIFF LARSON COMPANY THE</t>
  </si>
  <si>
    <t>CMC GROUP PLC</t>
  </si>
  <si>
    <t>COESfx CLEARING INC</t>
  </si>
  <si>
    <t>COMTRUST INC</t>
  </si>
  <si>
    <t>COUNTRY HEDGING INC</t>
  </si>
  <si>
    <t>CREDIT SUISSE FIRST BOSTON LLC</t>
  </si>
  <si>
    <t>CRESSWELL CAPITAL LLC</t>
  </si>
  <si>
    <t>CROSSLAND LLC</t>
  </si>
  <si>
    <t>CUNNINGHAM COMMODITIES INC</t>
  </si>
  <si>
    <t>DAIWA SECURITIES AMERICA INC</t>
  </si>
  <si>
    <t>DAVID A NOYES &amp; CO</t>
  </si>
  <si>
    <t>DEUTSCHE BANK SECURITIES INC</t>
  </si>
  <si>
    <t>DIRECT FOREX LLC</t>
  </si>
  <si>
    <t>DORMAN TRADING LLC</t>
  </si>
  <si>
    <t>DUNAVANT COMMODITY CORP</t>
  </si>
  <si>
    <t>NYCE</t>
  </si>
  <si>
    <t>EAGLE MARKET MAKERS INC</t>
  </si>
  <si>
    <t>ED &amp;F MAN COMMODITY ADVISORS INC</t>
  </si>
  <si>
    <t>ELECTRONIC BROKERAGE SYSTEMS LLC</t>
  </si>
  <si>
    <t>ENSKILDA FUTURES LIMITED</t>
  </si>
  <si>
    <t>FARR FINANCIAL INC</t>
  </si>
  <si>
    <t>FC STONE LLC</t>
  </si>
  <si>
    <t>FCT GROUP LLC</t>
  </si>
  <si>
    <t>FIMAT USA  LLC</t>
  </si>
  <si>
    <t>FIRST CAPITOL GROUP LLC</t>
  </si>
  <si>
    <t>FORECO CAPITAL INTERNATIONAL</t>
  </si>
  <si>
    <t>FOREFRONT INVESTMENTS CORPORATION</t>
  </si>
  <si>
    <t>FOREX CAPITAL MARKETS LLC</t>
  </si>
  <si>
    <t>FOREX INTERNATIONAL INVESTMENTS INC</t>
  </si>
  <si>
    <t>FORTIS CLEARING CHICAGO LLC</t>
  </si>
  <si>
    <t>FRIEDBERG MERCANTILE GROUP INC</t>
  </si>
  <si>
    <t>FRONTIER FUTURES INC</t>
  </si>
  <si>
    <t>FUTURES TECH LLC</t>
  </si>
  <si>
    <t>FX OPTION1 INC.</t>
  </si>
  <si>
    <t>FX SOLUTIONS LLC</t>
  </si>
  <si>
    <t>FX TRADING LLC</t>
  </si>
  <si>
    <t>GAIN CAPITAL GROUP INC</t>
  </si>
  <si>
    <t>GARBAN FUTURES LLC</t>
  </si>
  <si>
    <t>GELBER GROUP LLC</t>
  </si>
  <si>
    <t>GFS FOREX &amp; FUTURES INC</t>
  </si>
  <si>
    <t>GILDER GAGNON HOWE AND CO LLC</t>
  </si>
  <si>
    <t>GLOBAL FUTURES &amp;  FOREX  LIMITED</t>
  </si>
  <si>
    <t>GLOBAL FUTURES LLC</t>
  </si>
  <si>
    <t>GOLDENBERG HEHMEYER &amp; CO</t>
  </si>
  <si>
    <t>GOLDMAN SACHS &amp; CO</t>
  </si>
  <si>
    <t>GOLDMAN SACHS EXECUTION &amp; CLEARING LP</t>
  </si>
  <si>
    <t>GOLDMANY FINANCE INC</t>
  </si>
  <si>
    <t>GREENWICH CAPITAL MARKETS INC</t>
  </si>
  <si>
    <t>HAGERTY GRAIN CO INC</t>
  </si>
  <si>
    <t>HORNBLOWER FISCHER &amp; CO</t>
  </si>
  <si>
    <t>HOTSPOT FX INC</t>
  </si>
  <si>
    <t>HOTSPOT FXR LLC</t>
  </si>
  <si>
    <t>HSBC SECURITIES USA INC</t>
  </si>
  <si>
    <t>IFSCL USA INC</t>
  </si>
  <si>
    <t>IFX MARKETS INC</t>
  </si>
  <si>
    <t>IG FINANCIAL MARKETS INC.</t>
  </si>
  <si>
    <t>INTEGRATED BROKERAGE SERVICES LLC</t>
  </si>
  <si>
    <t>INTERACTIVE BROKERS LLC</t>
  </si>
  <si>
    <t>INTERBANK FX LLC</t>
  </si>
  <si>
    <t>INTERNATIONAL COMMODITY CLEARING</t>
  </si>
  <si>
    <t>INVESTEC (US) INCORPORATED</t>
  </si>
  <si>
    <t>IOWA GRAIN CO</t>
  </si>
  <si>
    <t>ITAU SECURITIES INC</t>
  </si>
  <si>
    <t>IXIS SECURITIES NORTH AMERICA INC.</t>
  </si>
  <si>
    <t>JP MORGAN FUTURES INC</t>
  </si>
  <si>
    <t>KJW LLC</t>
  </si>
  <si>
    <t>KOTTKE ASSOCIATES LLC</t>
  </si>
  <si>
    <t>LADENBURG THALMANN &amp; CO INC</t>
  </si>
  <si>
    <t>LBS LIMITED PARTNERSHIP</t>
  </si>
  <si>
    <t>LEADER INVESTMENTS INC</t>
  </si>
  <si>
    <t>LEGG MASON WOOD WALKER INC</t>
  </si>
  <si>
    <t>LEHMAN BROTHERS INC</t>
  </si>
  <si>
    <t>LINN GROUP  ( THE )</t>
  </si>
  <si>
    <t>LINSCO/PRIVATE LEDGER CORP</t>
  </si>
  <si>
    <t>LOEB PARTNERS CORPORATION</t>
  </si>
  <si>
    <t>MAN FINANCIAL INC</t>
  </si>
  <si>
    <t>MARQUETTE ELECTRONIC BROKERAGE LLC</t>
  </si>
  <si>
    <t>MAXCOR FINANCIAL INC</t>
  </si>
  <si>
    <t>MBF CLEARING CORP</t>
  </si>
  <si>
    <t>MBT TECHNOLOGIES LLC</t>
  </si>
  <si>
    <t>MCVEAN TRADING AND INVESTMENTS LLC</t>
  </si>
  <si>
    <t>MERRILL LYNCH PROFESSIONAL CLEARING CORP</t>
  </si>
  <si>
    <t>MID-CO COMMODITIES INC</t>
  </si>
  <si>
    <t>MITSUI BUSSAN COMMODITIES USA INC.</t>
  </si>
  <si>
    <t>MIZUHO SECURITIES USA INC</t>
  </si>
  <si>
    <t>MONEY GARDEN CORPORATION, THE</t>
  </si>
  <si>
    <t>MORGAN KEEGAN &amp; COMPANY INC</t>
  </si>
  <si>
    <t>MORGAN STANLEY &amp; CO INCORPORATED</t>
  </si>
  <si>
    <t>MORGAN STANLEY DW INC</t>
  </si>
  <si>
    <t>NEUBERGER BERMAN LLC</t>
  </si>
  <si>
    <t>NIKKO ALTERNATIVE ASSET MANAGEMENT INC.</t>
  </si>
  <si>
    <t>NOMURA SECURITIES INTERNATIONAL INC</t>
  </si>
  <si>
    <t>OANDA CORPORATION</t>
  </si>
  <si>
    <t>OCONNOR &amp; COMPANY LLC</t>
  </si>
  <si>
    <t>ODL SECURITIES INC</t>
  </si>
  <si>
    <t>OMEGA RESEARCH CORPORATION</t>
  </si>
  <si>
    <t>OPEN E CRY LLC</t>
  </si>
  <si>
    <t>OPPENHEIMER &amp; CO  INC</t>
  </si>
  <si>
    <t>PATTERSON CAPITAL MARKETS LTD</t>
  </si>
  <si>
    <t>PAX CLEARING CORPORATION</t>
  </si>
  <si>
    <t>PENSON FINANCIAL FUTURES INC</t>
  </si>
  <si>
    <t>PEREGRINE FINANCIAL GROUP INC</t>
  </si>
  <si>
    <t>PIONEER FUTURES INC</t>
  </si>
  <si>
    <t>PIPER JAFFRAY CO.</t>
  </si>
  <si>
    <t>PREFERRED TRADE INC</t>
  </si>
  <si>
    <t>PRUDENTIAL FINANCIAL DERIVATIVES LLC</t>
  </si>
  <si>
    <t>QUALIFIED LEVERAGE PROVIDERS INC.</t>
  </si>
  <si>
    <t>RAND FINANCIAL SERVICES INC</t>
  </si>
  <si>
    <t>RAYMOND JAMES &amp; ASSOCIATES INC</t>
  </si>
  <si>
    <t>RBC CAPITAL MARKETS CORPORATION</t>
  </si>
  <si>
    <t>RBC DAIN RAUSCHER INC</t>
  </si>
  <si>
    <t>REDSKY SECURITIES LLC</t>
  </si>
  <si>
    <t>REFCO LLC</t>
  </si>
  <si>
    <t>RJ OBRIEN ASSOCIATES INC</t>
  </si>
  <si>
    <t>ROBBINS FUTURES INC</t>
  </si>
  <si>
    <t>ROBECO USA LLC</t>
  </si>
  <si>
    <t>ROSENTHAL COLLINS GROUP LLC</t>
  </si>
  <si>
    <t>ROSENTHAL GLOBAL SECURITIES LLC</t>
  </si>
  <si>
    <t>SAFEGUARD FINANCIAL HOLDINGS, LLC</t>
  </si>
  <si>
    <t>SANFORD C BERNSTEIN &amp; CO LLC</t>
  </si>
  <si>
    <t>SENTINEL MANAGEMENT GROUP INC</t>
  </si>
  <si>
    <t>SHATKIN ARBOR INC</t>
  </si>
  <si>
    <t>SHAY GRAIN CLEARING COMPANY</t>
  </si>
  <si>
    <t>KCBT</t>
  </si>
  <si>
    <t>SHEPARD INTERNATIONAL INC</t>
  </si>
  <si>
    <t>SHERWOOD FUTURES GROUP LLC</t>
  </si>
  <si>
    <t>SMW TRADING COMPANY INC</t>
  </si>
  <si>
    <t>SNC INVESTMENTS INC</t>
  </si>
  <si>
    <t>SOLID GOLD FINANCIAL SERVICES INC</t>
  </si>
  <si>
    <t>SPENCER FINANCIAL  LLC</t>
  </si>
  <si>
    <t>STEPHENS INC</t>
  </si>
  <si>
    <t>STERLING COMMODITIES CORP</t>
  </si>
  <si>
    <t>STILLPOINT WEALTH MANAGEMENT LLC</t>
  </si>
  <si>
    <t>SWISS AMERICAN SECURITIES INC</t>
  </si>
  <si>
    <t>TCA FUTURES LLC</t>
  </si>
  <si>
    <t>TENCO INC</t>
  </si>
  <si>
    <t>TERRA NOVA TRADING LLC</t>
  </si>
  <si>
    <t>TIMBER HILL LLC</t>
  </si>
  <si>
    <t>TOKYO-MITSUBISHI FUTURES USA INC</t>
  </si>
  <si>
    <t>TOWER RESEARCH CAPITAL EUROPE LLC</t>
  </si>
  <si>
    <t>TRADELINK LLC</t>
  </si>
  <si>
    <t>TRADESTATION SECURITIES INC</t>
  </si>
  <si>
    <t>TRADITION SECURITIES AND FUTURES INC</t>
  </si>
  <si>
    <t>TRANSMARKET GROUP LLC</t>
  </si>
  <si>
    <t>TRILAND USA INC</t>
  </si>
  <si>
    <t>UBS FINANCIAL SERVICES INC</t>
  </si>
  <si>
    <t>UBS SECURITIES LLC</t>
  </si>
  <si>
    <t>UFJ FUTURES LLC</t>
  </si>
  <si>
    <t>UNITED CLEARING LLC</t>
  </si>
  <si>
    <t>VELOCITY FUTURES LP</t>
  </si>
  <si>
    <t>VIEWTRADE SECURITIES INC</t>
  </si>
  <si>
    <t>VISION LIMITED PARTNERSHIP</t>
  </si>
  <si>
    <t>WACHOVIA CAPITAL MARKETS LLC</t>
  </si>
  <si>
    <t>WACHOVIA SECURITIES LLC</t>
  </si>
  <si>
    <t>WALL STREET DERIVATIVES INC</t>
  </si>
  <si>
    <t>WHITE COMMERCIAL CORPORATION</t>
  </si>
  <si>
    <t>WORLDWIDE CLEARING</t>
  </si>
  <si>
    <t>XPRESSTRADE LLC</t>
  </si>
  <si>
    <t>YORK BUSINESS ASSOCIATES LLC</t>
  </si>
  <si>
    <t>February  Web Page Update</t>
  </si>
  <si>
    <t>March Web Page Update</t>
  </si>
  <si>
    <t>MERRILL LYNCH PIERCE FENNER &amp; SMITH</t>
  </si>
  <si>
    <t>WACHOVIA SECURITIES FINANCIAL NETWORK LLC</t>
  </si>
  <si>
    <t>Hotspot FXR LLC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</si>
</sst>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"/>
    <numFmt numFmtId="165" formatCode="m/d/yy&quot;  &quot;h&quot;:&quot;mm&quot;:&quot;ss\ AM/PM"/>
    <numFmt numFmtId="166" formatCode="_(* #,##0_);_(* \(#,##0\);_(* &quot;-&quot;??_);_(@_)"/>
    <numFmt numFmtId="167" formatCode="mm/dd/yy"/>
    <numFmt numFmtId="168" formatCode="\ mm/dd/yyyy"/>
  </numFmts>
  <fonts count="11">
    <font>
      <sz val="10"/>
      <color indexed="8"/>
      <name val="MS Sans Serif"/>
      <family val="0"/>
    </font>
    <font>
      <sz val="13.9"/>
      <color indexed="8"/>
      <name val="Times New Roman"/>
      <family val="0"/>
    </font>
    <font>
      <sz val="12"/>
      <color indexed="8"/>
      <name val="Times New Roman"/>
      <family val="0"/>
    </font>
    <font>
      <b/>
      <sz val="7.9"/>
      <color indexed="8"/>
      <name val="Arial"/>
      <family val="0"/>
    </font>
    <font>
      <sz val="8.5"/>
      <color indexed="8"/>
      <name val="MS Sans Serif"/>
      <family val="0"/>
    </font>
    <font>
      <b/>
      <sz val="8.5"/>
      <color indexed="8"/>
      <name val="Arial"/>
      <family val="0"/>
    </font>
    <font>
      <sz val="8.5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168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tabSelected="1" workbookViewId="0" topLeftCell="B4">
      <selection activeCell="G217" sqref="G217"/>
    </sheetView>
  </sheetViews>
  <sheetFormatPr defaultColWidth="9.140625" defaultRowHeight="12.75"/>
  <cols>
    <col min="1" max="1" width="3.57421875" style="0" bestFit="1" customWidth="1"/>
    <col min="2" max="2" width="38.421875" style="0" customWidth="1"/>
    <col min="3" max="3" width="5.421875" style="9" customWidth="1"/>
    <col min="4" max="4" width="6.00390625" style="9" customWidth="1"/>
    <col min="5" max="5" width="10.57421875" style="0" customWidth="1"/>
    <col min="6" max="7" width="13.140625" style="0" customWidth="1"/>
    <col min="8" max="8" width="12.7109375" style="0" customWidth="1"/>
    <col min="9" max="9" width="13.57421875" style="0" customWidth="1"/>
    <col min="10" max="10" width="12.7109375" style="0" customWidth="1"/>
    <col min="11" max="18" width="11.421875" style="0" hidden="1" customWidth="1"/>
    <col min="19" max="16384" width="11.421875" style="0" customWidth="1"/>
  </cols>
  <sheetData>
    <row r="1" spans="3:10" s="1" customFormat="1" ht="11.25">
      <c r="C1" s="6" t="s">
        <v>1</v>
      </c>
      <c r="D1" s="6" t="s">
        <v>3</v>
      </c>
      <c r="E1" s="2" t="s">
        <v>5</v>
      </c>
      <c r="F1" s="2" t="s">
        <v>7</v>
      </c>
      <c r="G1" s="2" t="s">
        <v>9</v>
      </c>
      <c r="H1" s="2" t="s">
        <v>12</v>
      </c>
      <c r="I1" s="2" t="s">
        <v>14</v>
      </c>
      <c r="J1" s="2" t="s">
        <v>17</v>
      </c>
    </row>
    <row r="2" spans="2:10" s="1" customFormat="1" ht="11.25">
      <c r="B2" s="3" t="s">
        <v>0</v>
      </c>
      <c r="C2" s="7"/>
      <c r="D2" s="7"/>
      <c r="E2" s="2" t="s">
        <v>6</v>
      </c>
      <c r="F2" s="2" t="s">
        <v>8</v>
      </c>
      <c r="G2" s="2" t="s">
        <v>10</v>
      </c>
      <c r="H2" s="2" t="s">
        <v>9</v>
      </c>
      <c r="I2" s="2" t="s">
        <v>15</v>
      </c>
      <c r="J2" s="2" t="s">
        <v>18</v>
      </c>
    </row>
    <row r="3" spans="3:10" s="1" customFormat="1" ht="11.25">
      <c r="C3" s="7"/>
      <c r="D3" s="7"/>
      <c r="G3" s="2"/>
      <c r="I3" s="2" t="s">
        <v>26</v>
      </c>
      <c r="J3" s="2" t="s">
        <v>19</v>
      </c>
    </row>
    <row r="4" spans="3:10" s="1" customFormat="1" ht="11.25">
      <c r="C4" s="6" t="s">
        <v>2</v>
      </c>
      <c r="D4" s="6" t="s">
        <v>4</v>
      </c>
      <c r="G4" s="2" t="s">
        <v>11</v>
      </c>
      <c r="H4" s="2" t="s">
        <v>13</v>
      </c>
      <c r="I4" s="2" t="s">
        <v>16</v>
      </c>
      <c r="J4" s="2" t="s">
        <v>20</v>
      </c>
    </row>
    <row r="5" spans="3:4" s="1" customFormat="1" ht="10.5">
      <c r="C5" s="7"/>
      <c r="D5" s="7"/>
    </row>
    <row r="6" spans="1:10" s="4" customFormat="1" ht="11.25" customHeight="1">
      <c r="A6" s="11">
        <v>1</v>
      </c>
      <c r="B6" s="11" t="s">
        <v>39</v>
      </c>
      <c r="C6" s="17" t="s">
        <v>40</v>
      </c>
      <c r="D6" s="17" t="s">
        <v>41</v>
      </c>
      <c r="E6" s="14">
        <v>38442</v>
      </c>
      <c r="F6" s="15">
        <v>503447968</v>
      </c>
      <c r="G6" s="15">
        <v>153092025.48</v>
      </c>
      <c r="H6" s="15">
        <v>350355942.52</v>
      </c>
      <c r="I6" s="15">
        <v>2024367525</v>
      </c>
      <c r="J6" s="15">
        <v>212387759</v>
      </c>
    </row>
    <row r="7" spans="1:10" s="4" customFormat="1" ht="11.25" customHeight="1">
      <c r="A7" s="11">
        <f>A6+1</f>
        <v>2</v>
      </c>
      <c r="B7" s="11" t="s">
        <v>42</v>
      </c>
      <c r="C7" s="17" t="s">
        <v>40</v>
      </c>
      <c r="D7" s="17" t="s">
        <v>43</v>
      </c>
      <c r="E7" s="14">
        <v>38442</v>
      </c>
      <c r="F7" s="15">
        <v>90441599</v>
      </c>
      <c r="G7" s="15">
        <v>263640</v>
      </c>
      <c r="H7" s="15">
        <v>90177959</v>
      </c>
      <c r="I7" s="15">
        <v>6998055</v>
      </c>
      <c r="J7" s="15">
        <v>0</v>
      </c>
    </row>
    <row r="8" spans="1:10" s="4" customFormat="1" ht="11.25" customHeight="1">
      <c r="A8" s="11">
        <f aca="true" t="shared" si="0" ref="A8:A71">A7+1</f>
        <v>3</v>
      </c>
      <c r="B8" s="11" t="s">
        <v>44</v>
      </c>
      <c r="C8" s="17" t="s">
        <v>45</v>
      </c>
      <c r="D8" s="17" t="s">
        <v>41</v>
      </c>
      <c r="E8" s="14">
        <v>38442</v>
      </c>
      <c r="F8" s="15">
        <v>98441295</v>
      </c>
      <c r="G8" s="15">
        <v>31286577.240000002</v>
      </c>
      <c r="H8" s="15">
        <v>67154717.76</v>
      </c>
      <c r="I8" s="15">
        <v>835377537</v>
      </c>
      <c r="J8" s="15">
        <v>25341750</v>
      </c>
    </row>
    <row r="9" spans="1:10" s="4" customFormat="1" ht="11.25" customHeight="1">
      <c r="A9" s="11">
        <f t="shared" si="0"/>
        <v>4</v>
      </c>
      <c r="B9" s="11" t="s">
        <v>46</v>
      </c>
      <c r="C9" s="17" t="s">
        <v>45</v>
      </c>
      <c r="D9" s="17" t="s">
        <v>47</v>
      </c>
      <c r="E9" s="14">
        <v>38442</v>
      </c>
      <c r="F9" s="15">
        <v>9271103</v>
      </c>
      <c r="G9" s="15">
        <v>1724715.4</v>
      </c>
      <c r="H9" s="15">
        <v>7546387.600000001</v>
      </c>
      <c r="I9" s="15">
        <v>78869629</v>
      </c>
      <c r="J9" s="15">
        <v>19745122</v>
      </c>
    </row>
    <row r="10" spans="1:10" s="4" customFormat="1" ht="11.25" customHeight="1">
      <c r="A10" s="11">
        <f t="shared" si="0"/>
        <v>5</v>
      </c>
      <c r="B10" s="11" t="s">
        <v>48</v>
      </c>
      <c r="C10" s="17" t="s">
        <v>40</v>
      </c>
      <c r="D10" s="17" t="s">
        <v>43</v>
      </c>
      <c r="E10" s="14">
        <v>38442</v>
      </c>
      <c r="F10" s="15">
        <v>44520804</v>
      </c>
      <c r="G10" s="15">
        <v>1000000</v>
      </c>
      <c r="H10" s="15">
        <v>43520804</v>
      </c>
      <c r="I10" s="15">
        <v>0</v>
      </c>
      <c r="J10" s="15">
        <v>0</v>
      </c>
    </row>
    <row r="11" spans="1:10" s="4" customFormat="1" ht="11.25" customHeight="1">
      <c r="A11" s="11">
        <f t="shared" si="0"/>
        <v>6</v>
      </c>
      <c r="B11" s="11" t="s">
        <v>49</v>
      </c>
      <c r="C11" s="17" t="s">
        <v>40</v>
      </c>
      <c r="D11" s="17" t="s">
        <v>41</v>
      </c>
      <c r="E11" s="14">
        <v>38442</v>
      </c>
      <c r="F11" s="15">
        <v>685964761</v>
      </c>
      <c r="G11" s="15">
        <v>44414778.28</v>
      </c>
      <c r="H11" s="15">
        <v>641549982.72</v>
      </c>
      <c r="I11" s="15">
        <v>210285544</v>
      </c>
      <c r="J11" s="15">
        <v>15867</v>
      </c>
    </row>
    <row r="12" spans="1:10" s="4" customFormat="1" ht="11.25" customHeight="1">
      <c r="A12" s="11">
        <f t="shared" si="0"/>
        <v>7</v>
      </c>
      <c r="B12" s="11" t="s">
        <v>50</v>
      </c>
      <c r="C12" s="17" t="s">
        <v>45</v>
      </c>
      <c r="D12" s="17" t="s">
        <v>51</v>
      </c>
      <c r="E12" s="14">
        <v>38442</v>
      </c>
      <c r="F12" s="15">
        <v>181250812</v>
      </c>
      <c r="G12" s="15">
        <v>22532536</v>
      </c>
      <c r="H12" s="15">
        <v>158718276</v>
      </c>
      <c r="I12" s="15">
        <v>0</v>
      </c>
      <c r="J12" s="15">
        <v>0</v>
      </c>
    </row>
    <row r="13" spans="1:10" s="4" customFormat="1" ht="11.25" customHeight="1">
      <c r="A13" s="11">
        <f t="shared" si="0"/>
        <v>8</v>
      </c>
      <c r="B13" s="11" t="s">
        <v>52</v>
      </c>
      <c r="C13" s="17" t="s">
        <v>45</v>
      </c>
      <c r="D13" s="17" t="s">
        <v>47</v>
      </c>
      <c r="E13" s="14">
        <v>38442</v>
      </c>
      <c r="F13" s="15">
        <v>4690866</v>
      </c>
      <c r="G13" s="15">
        <v>1810890.68</v>
      </c>
      <c r="H13" s="15">
        <v>2879975.32</v>
      </c>
      <c r="I13" s="15">
        <v>91200010</v>
      </c>
      <c r="J13" s="15">
        <v>1949587</v>
      </c>
    </row>
    <row r="14" spans="1:10" s="4" customFormat="1" ht="11.25" customHeight="1">
      <c r="A14" s="11">
        <f t="shared" si="0"/>
        <v>9</v>
      </c>
      <c r="B14" s="11" t="s">
        <v>53</v>
      </c>
      <c r="C14" s="17" t="s">
        <v>45</v>
      </c>
      <c r="D14" s="17" t="s">
        <v>43</v>
      </c>
      <c r="E14" s="14">
        <v>38442</v>
      </c>
      <c r="F14" s="15">
        <v>472153</v>
      </c>
      <c r="G14" s="15">
        <v>250000</v>
      </c>
      <c r="H14" s="15">
        <v>222153</v>
      </c>
      <c r="I14" s="15">
        <v>0</v>
      </c>
      <c r="J14" s="15">
        <v>0</v>
      </c>
    </row>
    <row r="15" spans="1:10" s="4" customFormat="1" ht="11.25" customHeight="1">
      <c r="A15" s="11">
        <f t="shared" si="0"/>
        <v>10</v>
      </c>
      <c r="B15" s="11" t="s">
        <v>54</v>
      </c>
      <c r="C15" s="17" t="s">
        <v>45</v>
      </c>
      <c r="D15" s="17" t="s">
        <v>43</v>
      </c>
      <c r="E15" s="14">
        <v>38442</v>
      </c>
      <c r="F15" s="15">
        <v>369250</v>
      </c>
      <c r="G15" s="15">
        <v>250000</v>
      </c>
      <c r="H15" s="15">
        <v>119250</v>
      </c>
      <c r="I15" s="15">
        <v>0</v>
      </c>
      <c r="J15" s="15">
        <v>0</v>
      </c>
    </row>
    <row r="16" spans="1:10" s="4" customFormat="1" ht="11.25" customHeight="1">
      <c r="A16" s="11">
        <f t="shared" si="0"/>
        <v>11</v>
      </c>
      <c r="B16" s="11" t="s">
        <v>55</v>
      </c>
      <c r="C16" s="17" t="s">
        <v>45</v>
      </c>
      <c r="D16" s="17" t="s">
        <v>43</v>
      </c>
      <c r="E16" s="14">
        <v>38442</v>
      </c>
      <c r="F16" s="15">
        <v>970029</v>
      </c>
      <c r="G16" s="15">
        <v>250000</v>
      </c>
      <c r="H16" s="15">
        <v>720029</v>
      </c>
      <c r="I16" s="15">
        <v>303600</v>
      </c>
      <c r="J16" s="15">
        <v>0</v>
      </c>
    </row>
    <row r="17" spans="1:10" s="4" customFormat="1" ht="11.25" customHeight="1">
      <c r="A17" s="11">
        <f t="shared" si="0"/>
        <v>12</v>
      </c>
      <c r="B17" s="11" t="s">
        <v>56</v>
      </c>
      <c r="C17" s="17" t="s">
        <v>45</v>
      </c>
      <c r="D17" s="17" t="s">
        <v>43</v>
      </c>
      <c r="E17" s="14">
        <v>38442</v>
      </c>
      <c r="F17" s="15">
        <v>1308951</v>
      </c>
      <c r="G17" s="15">
        <v>445610.24</v>
      </c>
      <c r="H17" s="15">
        <v>863340.76</v>
      </c>
      <c r="I17" s="15">
        <v>22860804</v>
      </c>
      <c r="J17" s="15">
        <v>396013</v>
      </c>
    </row>
    <row r="18" spans="1:10" s="4" customFormat="1" ht="11.25" customHeight="1">
      <c r="A18" s="11">
        <f t="shared" si="0"/>
        <v>13</v>
      </c>
      <c r="B18" s="11" t="s">
        <v>57</v>
      </c>
      <c r="C18" s="17" t="s">
        <v>45</v>
      </c>
      <c r="D18" s="17" t="s">
        <v>43</v>
      </c>
      <c r="E18" s="14">
        <v>38442</v>
      </c>
      <c r="F18" s="15">
        <v>738117</v>
      </c>
      <c r="G18" s="15">
        <v>250000</v>
      </c>
      <c r="H18" s="15">
        <v>488117</v>
      </c>
      <c r="I18" s="15">
        <v>0</v>
      </c>
      <c r="J18" s="15">
        <v>0</v>
      </c>
    </row>
    <row r="19" spans="1:10" s="4" customFormat="1" ht="11.25" customHeight="1">
      <c r="A19" s="11">
        <f t="shared" si="0"/>
        <v>14</v>
      </c>
      <c r="B19" s="11" t="s">
        <v>58</v>
      </c>
      <c r="C19" s="17" t="s">
        <v>40</v>
      </c>
      <c r="D19" s="17" t="s">
        <v>47</v>
      </c>
      <c r="E19" s="14">
        <v>38442</v>
      </c>
      <c r="F19" s="15">
        <v>76680394</v>
      </c>
      <c r="G19" s="15">
        <v>32115655</v>
      </c>
      <c r="H19" s="15">
        <v>44564739</v>
      </c>
      <c r="I19" s="15">
        <v>254506858</v>
      </c>
      <c r="J19" s="15">
        <v>0</v>
      </c>
    </row>
    <row r="20" spans="1:10" s="4" customFormat="1" ht="11.25" customHeight="1">
      <c r="A20" s="11">
        <f t="shared" si="0"/>
        <v>15</v>
      </c>
      <c r="B20" s="11" t="s">
        <v>59</v>
      </c>
      <c r="C20" s="17" t="s">
        <v>40</v>
      </c>
      <c r="D20" s="17" t="s">
        <v>51</v>
      </c>
      <c r="E20" s="14">
        <v>38442</v>
      </c>
      <c r="F20" s="15">
        <v>490040874</v>
      </c>
      <c r="G20" s="15">
        <v>232628673</v>
      </c>
      <c r="H20" s="15">
        <v>257412201</v>
      </c>
      <c r="I20" s="15">
        <v>2636091015</v>
      </c>
      <c r="J20" s="15">
        <v>866421748</v>
      </c>
    </row>
    <row r="21" spans="1:10" s="4" customFormat="1" ht="11.25" customHeight="1">
      <c r="A21" s="11">
        <f t="shared" si="0"/>
        <v>16</v>
      </c>
      <c r="B21" s="11" t="s">
        <v>60</v>
      </c>
      <c r="C21" s="17" t="s">
        <v>45</v>
      </c>
      <c r="D21" s="17" t="s">
        <v>43</v>
      </c>
      <c r="E21" s="14">
        <v>38442</v>
      </c>
      <c r="F21" s="15">
        <v>452712</v>
      </c>
      <c r="G21" s="15">
        <v>250000</v>
      </c>
      <c r="H21" s="15">
        <v>202712</v>
      </c>
      <c r="I21" s="15">
        <v>0</v>
      </c>
      <c r="J21" s="15">
        <v>0</v>
      </c>
    </row>
    <row r="22" spans="1:10" s="4" customFormat="1" ht="11.25" customHeight="1">
      <c r="A22" s="11">
        <f t="shared" si="0"/>
        <v>17</v>
      </c>
      <c r="B22" s="11" t="s">
        <v>61</v>
      </c>
      <c r="C22" s="17" t="s">
        <v>40</v>
      </c>
      <c r="D22" s="17" t="s">
        <v>43</v>
      </c>
      <c r="E22" s="14">
        <v>38442</v>
      </c>
      <c r="F22" s="15">
        <v>2034536272</v>
      </c>
      <c r="G22" s="15">
        <v>98480185</v>
      </c>
      <c r="H22" s="15">
        <v>1936056087</v>
      </c>
      <c r="I22" s="15">
        <v>0</v>
      </c>
      <c r="J22" s="15">
        <v>0</v>
      </c>
    </row>
    <row r="23" spans="1:10" s="4" customFormat="1" ht="11.25" customHeight="1">
      <c r="A23" s="11">
        <f t="shared" si="0"/>
        <v>18</v>
      </c>
      <c r="B23" s="11" t="s">
        <v>62</v>
      </c>
      <c r="C23" s="17" t="s">
        <v>40</v>
      </c>
      <c r="D23" s="17" t="s">
        <v>47</v>
      </c>
      <c r="E23" s="14">
        <v>38442</v>
      </c>
      <c r="F23" s="15">
        <v>4176342449</v>
      </c>
      <c r="G23" s="15">
        <v>1232453723.56</v>
      </c>
      <c r="H23" s="15">
        <v>2943888725.44</v>
      </c>
      <c r="I23" s="15">
        <v>2652827915</v>
      </c>
      <c r="J23" s="15">
        <v>600912775</v>
      </c>
    </row>
    <row r="24" spans="1:10" s="4" customFormat="1" ht="11.25" customHeight="1">
      <c r="A24" s="11">
        <f t="shared" si="0"/>
        <v>19</v>
      </c>
      <c r="B24" s="11" t="s">
        <v>63</v>
      </c>
      <c r="C24" s="17" t="s">
        <v>45</v>
      </c>
      <c r="D24" s="17" t="s">
        <v>41</v>
      </c>
      <c r="E24" s="14">
        <v>38442</v>
      </c>
      <c r="F24" s="15">
        <v>397706</v>
      </c>
      <c r="G24" s="15">
        <v>250000</v>
      </c>
      <c r="H24" s="15">
        <v>147706</v>
      </c>
      <c r="I24" s="15">
        <v>0</v>
      </c>
      <c r="J24" s="15">
        <v>0</v>
      </c>
    </row>
    <row r="25" spans="1:10" s="4" customFormat="1" ht="11.25" customHeight="1">
      <c r="A25" s="11">
        <f t="shared" si="0"/>
        <v>20</v>
      </c>
      <c r="B25" s="11" t="s">
        <v>64</v>
      </c>
      <c r="C25" s="17" t="s">
        <v>45</v>
      </c>
      <c r="D25" s="17" t="s">
        <v>51</v>
      </c>
      <c r="E25" s="14">
        <v>38442</v>
      </c>
      <c r="F25" s="15">
        <v>74016918</v>
      </c>
      <c r="G25" s="15">
        <v>39191014.44</v>
      </c>
      <c r="H25" s="15">
        <v>34825903.56</v>
      </c>
      <c r="I25" s="15">
        <v>509301853</v>
      </c>
      <c r="J25" s="15">
        <v>75210809</v>
      </c>
    </row>
    <row r="26" spans="1:10" s="4" customFormat="1" ht="11.25" customHeight="1">
      <c r="A26" s="11">
        <f t="shared" si="0"/>
        <v>21</v>
      </c>
      <c r="B26" s="11" t="s">
        <v>65</v>
      </c>
      <c r="C26" s="17" t="s">
        <v>40</v>
      </c>
      <c r="D26" s="17" t="s">
        <v>41</v>
      </c>
      <c r="E26" s="14">
        <v>38442</v>
      </c>
      <c r="F26" s="15">
        <v>421542641</v>
      </c>
      <c r="G26" s="15">
        <v>20898665.26</v>
      </c>
      <c r="H26" s="15">
        <v>400643975.74</v>
      </c>
      <c r="I26" s="15">
        <v>101944649</v>
      </c>
      <c r="J26" s="15">
        <v>0</v>
      </c>
    </row>
    <row r="27" spans="1:10" s="4" customFormat="1" ht="11.25" customHeight="1">
      <c r="A27" s="11">
        <f t="shared" si="0"/>
        <v>22</v>
      </c>
      <c r="B27" s="11" t="s">
        <v>66</v>
      </c>
      <c r="C27" s="17" t="s">
        <v>45</v>
      </c>
      <c r="D27" s="17" t="s">
        <v>43</v>
      </c>
      <c r="E27" s="14">
        <v>38442</v>
      </c>
      <c r="F27" s="15">
        <v>1594624</v>
      </c>
      <c r="G27" s="15">
        <v>250000</v>
      </c>
      <c r="H27" s="15">
        <v>1344624</v>
      </c>
      <c r="I27" s="15">
        <v>922527</v>
      </c>
      <c r="J27" s="15">
        <v>0</v>
      </c>
    </row>
    <row r="28" spans="1:10" s="4" customFormat="1" ht="11.25" customHeight="1">
      <c r="A28" s="11">
        <f t="shared" si="0"/>
        <v>23</v>
      </c>
      <c r="B28" s="11" t="s">
        <v>67</v>
      </c>
      <c r="C28" s="17" t="s">
        <v>45</v>
      </c>
      <c r="D28" s="17" t="s">
        <v>47</v>
      </c>
      <c r="E28" s="14">
        <v>38442</v>
      </c>
      <c r="F28" s="15">
        <v>4104410</v>
      </c>
      <c r="G28" s="15">
        <v>914949.92</v>
      </c>
      <c r="H28" s="15">
        <v>3189460.08</v>
      </c>
      <c r="I28" s="15">
        <v>24144558</v>
      </c>
      <c r="J28" s="15">
        <v>3071304</v>
      </c>
    </row>
    <row r="29" spans="1:10" s="4" customFormat="1" ht="11.25" customHeight="1">
      <c r="A29" s="11">
        <f t="shared" si="0"/>
        <v>24</v>
      </c>
      <c r="B29" s="11" t="s">
        <v>68</v>
      </c>
      <c r="C29" s="17" t="s">
        <v>45</v>
      </c>
      <c r="D29" s="17" t="s">
        <v>43</v>
      </c>
      <c r="E29" s="14">
        <v>38442</v>
      </c>
      <c r="F29" s="15">
        <v>380454</v>
      </c>
      <c r="G29" s="15">
        <v>250000</v>
      </c>
      <c r="H29" s="15">
        <v>130454</v>
      </c>
      <c r="I29" s="15">
        <v>0</v>
      </c>
      <c r="J29" s="15">
        <v>0</v>
      </c>
    </row>
    <row r="30" spans="1:10" s="4" customFormat="1" ht="11.25" customHeight="1">
      <c r="A30" s="11">
        <f t="shared" si="0"/>
        <v>25</v>
      </c>
      <c r="B30" s="11" t="s">
        <v>69</v>
      </c>
      <c r="C30" s="17" t="s">
        <v>40</v>
      </c>
      <c r="D30" s="17" t="s">
        <v>47</v>
      </c>
      <c r="E30" s="14">
        <v>38442</v>
      </c>
      <c r="F30" s="15">
        <v>337236826</v>
      </c>
      <c r="G30" s="15">
        <v>236581241</v>
      </c>
      <c r="H30" s="15">
        <v>100655585</v>
      </c>
      <c r="I30" s="15">
        <v>4611089716</v>
      </c>
      <c r="J30" s="15">
        <v>2255130442</v>
      </c>
    </row>
    <row r="31" spans="1:10" s="4" customFormat="1" ht="11.25" customHeight="1">
      <c r="A31" s="11">
        <f t="shared" si="0"/>
        <v>26</v>
      </c>
      <c r="B31" s="11" t="s">
        <v>70</v>
      </c>
      <c r="C31" s="17" t="s">
        <v>40</v>
      </c>
      <c r="D31" s="17" t="s">
        <v>41</v>
      </c>
      <c r="E31" s="14">
        <v>38442</v>
      </c>
      <c r="F31" s="15">
        <v>103435385</v>
      </c>
      <c r="G31" s="15">
        <v>7289531.46</v>
      </c>
      <c r="H31" s="15">
        <v>96145853.54</v>
      </c>
      <c r="I31" s="15">
        <v>12650997</v>
      </c>
      <c r="J31" s="15">
        <v>0</v>
      </c>
    </row>
    <row r="32" spans="1:10" s="4" customFormat="1" ht="11.25" customHeight="1">
      <c r="A32" s="11">
        <f t="shared" si="0"/>
        <v>27</v>
      </c>
      <c r="B32" s="11" t="s">
        <v>71</v>
      </c>
      <c r="C32" s="17" t="s">
        <v>45</v>
      </c>
      <c r="D32" s="17" t="s">
        <v>43</v>
      </c>
      <c r="E32" s="14">
        <v>38442</v>
      </c>
      <c r="F32" s="15">
        <v>2686716</v>
      </c>
      <c r="G32" s="15">
        <v>250000</v>
      </c>
      <c r="H32" s="15">
        <v>2436716</v>
      </c>
      <c r="I32" s="15">
        <v>0</v>
      </c>
      <c r="J32" s="15">
        <v>0</v>
      </c>
    </row>
    <row r="33" spans="1:10" s="4" customFormat="1" ht="11.25" customHeight="1">
      <c r="A33" s="11">
        <f t="shared" si="0"/>
        <v>28</v>
      </c>
      <c r="B33" s="11" t="s">
        <v>72</v>
      </c>
      <c r="C33" s="17" t="s">
        <v>45</v>
      </c>
      <c r="D33" s="17" t="s">
        <v>41</v>
      </c>
      <c r="E33" s="14">
        <v>38442</v>
      </c>
      <c r="F33" s="15">
        <v>96666479</v>
      </c>
      <c r="G33" s="15">
        <v>76333747.68</v>
      </c>
      <c r="H33" s="15">
        <v>20332731.31999999</v>
      </c>
      <c r="I33" s="15">
        <v>1383588891</v>
      </c>
      <c r="J33" s="15">
        <v>149432967</v>
      </c>
    </row>
    <row r="34" spans="1:10" s="4" customFormat="1" ht="11.25" customHeight="1">
      <c r="A34" s="11">
        <f t="shared" si="0"/>
        <v>29</v>
      </c>
      <c r="B34" s="11" t="s">
        <v>73</v>
      </c>
      <c r="C34" s="17" t="s">
        <v>40</v>
      </c>
      <c r="D34" s="17" t="s">
        <v>47</v>
      </c>
      <c r="E34" s="14">
        <v>38442</v>
      </c>
      <c r="F34" s="15">
        <v>754198232</v>
      </c>
      <c r="G34" s="15">
        <v>19309851.8</v>
      </c>
      <c r="H34" s="15">
        <v>734888380.2</v>
      </c>
      <c r="I34" s="15">
        <v>0</v>
      </c>
      <c r="J34" s="15">
        <v>0</v>
      </c>
    </row>
    <row r="35" spans="1:10" s="4" customFormat="1" ht="11.25" customHeight="1">
      <c r="A35" s="11">
        <f t="shared" si="0"/>
        <v>30</v>
      </c>
      <c r="B35" s="11" t="s">
        <v>74</v>
      </c>
      <c r="C35" s="17" t="s">
        <v>40</v>
      </c>
      <c r="D35" s="17" t="s">
        <v>41</v>
      </c>
      <c r="E35" s="14">
        <v>38442</v>
      </c>
      <c r="F35" s="15">
        <v>3473205824</v>
      </c>
      <c r="G35" s="15">
        <v>577318624.62</v>
      </c>
      <c r="H35" s="15">
        <v>2895887199.38</v>
      </c>
      <c r="I35" s="15">
        <v>7823095405</v>
      </c>
      <c r="J35" s="15">
        <v>231284543</v>
      </c>
    </row>
    <row r="36" spans="1:10" s="4" customFormat="1" ht="11.25" customHeight="1">
      <c r="A36" s="11">
        <f t="shared" si="0"/>
        <v>31</v>
      </c>
      <c r="B36" s="11" t="s">
        <v>75</v>
      </c>
      <c r="C36" s="17" t="s">
        <v>45</v>
      </c>
      <c r="D36" s="17" t="s">
        <v>43</v>
      </c>
      <c r="E36" s="14">
        <v>38442</v>
      </c>
      <c r="F36" s="15">
        <v>666383</v>
      </c>
      <c r="G36" s="15">
        <v>275386.16</v>
      </c>
      <c r="H36" s="15">
        <v>390996.84</v>
      </c>
      <c r="I36" s="15">
        <v>6003081</v>
      </c>
      <c r="J36" s="15">
        <v>2262556</v>
      </c>
    </row>
    <row r="37" spans="1:10" s="4" customFormat="1" ht="11.25" customHeight="1">
      <c r="A37" s="11">
        <f t="shared" si="0"/>
        <v>32</v>
      </c>
      <c r="B37" s="11" t="s">
        <v>76</v>
      </c>
      <c r="C37" s="17" t="s">
        <v>45</v>
      </c>
      <c r="D37" s="17" t="s">
        <v>43</v>
      </c>
      <c r="E37" s="14">
        <v>38442</v>
      </c>
      <c r="F37" s="15">
        <v>446400</v>
      </c>
      <c r="G37" s="15">
        <v>250000</v>
      </c>
      <c r="H37" s="15">
        <v>196400</v>
      </c>
      <c r="I37" s="15">
        <v>1483992</v>
      </c>
      <c r="J37" s="15">
        <v>0</v>
      </c>
    </row>
    <row r="38" spans="1:10" s="4" customFormat="1" ht="11.25" customHeight="1">
      <c r="A38" s="11">
        <f t="shared" si="0"/>
        <v>33</v>
      </c>
      <c r="B38" s="11" t="s">
        <v>77</v>
      </c>
      <c r="C38" s="17" t="s">
        <v>45</v>
      </c>
      <c r="D38" s="17" t="s">
        <v>43</v>
      </c>
      <c r="E38" s="14">
        <v>38442</v>
      </c>
      <c r="F38" s="15">
        <v>5264534</v>
      </c>
      <c r="G38" s="15">
        <v>250000</v>
      </c>
      <c r="H38" s="15">
        <v>5014534</v>
      </c>
      <c r="I38" s="15">
        <v>0</v>
      </c>
      <c r="J38" s="15">
        <v>0</v>
      </c>
    </row>
    <row r="39" spans="1:10" s="4" customFormat="1" ht="11.25" customHeight="1">
      <c r="A39" s="11">
        <f t="shared" si="0"/>
        <v>34</v>
      </c>
      <c r="B39" s="11" t="s">
        <v>78</v>
      </c>
      <c r="C39" s="17" t="s">
        <v>45</v>
      </c>
      <c r="D39" s="17" t="s">
        <v>43</v>
      </c>
      <c r="E39" s="14">
        <v>38442</v>
      </c>
      <c r="F39" s="15">
        <v>490548</v>
      </c>
      <c r="G39" s="15">
        <v>250000</v>
      </c>
      <c r="H39" s="15">
        <v>240548</v>
      </c>
      <c r="I39" s="15">
        <v>0</v>
      </c>
      <c r="J39" s="15">
        <v>0</v>
      </c>
    </row>
    <row r="40" spans="1:10" s="4" customFormat="1" ht="11.25" customHeight="1">
      <c r="A40" s="11">
        <f t="shared" si="0"/>
        <v>35</v>
      </c>
      <c r="B40" s="11" t="s">
        <v>79</v>
      </c>
      <c r="C40" s="17" t="s">
        <v>45</v>
      </c>
      <c r="D40" s="17" t="s">
        <v>43</v>
      </c>
      <c r="E40" s="14">
        <v>38442</v>
      </c>
      <c r="F40" s="15">
        <v>825713</v>
      </c>
      <c r="G40" s="15">
        <v>435495.68</v>
      </c>
      <c r="H40" s="15">
        <v>390217.32</v>
      </c>
      <c r="I40" s="15">
        <v>9500831</v>
      </c>
      <c r="J40" s="15">
        <v>0</v>
      </c>
    </row>
    <row r="41" spans="1:10" s="4" customFormat="1" ht="11.25" customHeight="1">
      <c r="A41" s="11">
        <f t="shared" si="0"/>
        <v>36</v>
      </c>
      <c r="B41" s="11" t="s">
        <v>80</v>
      </c>
      <c r="C41" s="17" t="s">
        <v>45</v>
      </c>
      <c r="D41" s="17" t="s">
        <v>43</v>
      </c>
      <c r="E41" s="14">
        <v>38442</v>
      </c>
      <c r="F41" s="15">
        <v>11458791</v>
      </c>
      <c r="G41" s="15">
        <v>2948753.52</v>
      </c>
      <c r="H41" s="15">
        <v>8510037.48</v>
      </c>
      <c r="I41" s="15">
        <v>42084942</v>
      </c>
      <c r="J41" s="15">
        <v>39551</v>
      </c>
    </row>
    <row r="42" spans="1:10" s="4" customFormat="1" ht="11.25" customHeight="1">
      <c r="A42" s="11">
        <f t="shared" si="0"/>
        <v>37</v>
      </c>
      <c r="B42" s="11" t="s">
        <v>81</v>
      </c>
      <c r="C42" s="17" t="s">
        <v>40</v>
      </c>
      <c r="D42" s="17" t="s">
        <v>41</v>
      </c>
      <c r="E42" s="14">
        <v>38442</v>
      </c>
      <c r="F42" s="15">
        <v>2834694571</v>
      </c>
      <c r="G42" s="15">
        <v>186314477.58</v>
      </c>
      <c r="H42" s="15">
        <v>2648380093.42</v>
      </c>
      <c r="I42" s="15">
        <v>2004634781</v>
      </c>
      <c r="J42" s="15">
        <v>850934011</v>
      </c>
    </row>
    <row r="43" spans="1:10" s="4" customFormat="1" ht="11.25" customHeight="1">
      <c r="A43" s="11">
        <f t="shared" si="0"/>
        <v>38</v>
      </c>
      <c r="B43" s="11" t="s">
        <v>82</v>
      </c>
      <c r="C43" s="17" t="s">
        <v>45</v>
      </c>
      <c r="D43" s="17" t="s">
        <v>43</v>
      </c>
      <c r="E43" s="14">
        <v>38442</v>
      </c>
      <c r="F43" s="15">
        <v>942001</v>
      </c>
      <c r="G43" s="15">
        <v>318481.04</v>
      </c>
      <c r="H43" s="15">
        <v>623519.96</v>
      </c>
      <c r="I43" s="15">
        <v>11515293</v>
      </c>
      <c r="J43" s="15">
        <v>0</v>
      </c>
    </row>
    <row r="44" spans="1:10" s="4" customFormat="1" ht="11.25" customHeight="1">
      <c r="A44" s="11">
        <f t="shared" si="0"/>
        <v>39</v>
      </c>
      <c r="B44" s="11" t="s">
        <v>83</v>
      </c>
      <c r="C44" s="17" t="s">
        <v>45</v>
      </c>
      <c r="D44" s="17" t="s">
        <v>41</v>
      </c>
      <c r="E44" s="14">
        <v>38442</v>
      </c>
      <c r="F44" s="15">
        <v>3007726</v>
      </c>
      <c r="G44" s="15">
        <v>250000</v>
      </c>
      <c r="H44" s="15">
        <v>2757726</v>
      </c>
      <c r="I44" s="15">
        <v>7641316</v>
      </c>
      <c r="J44" s="15">
        <v>0</v>
      </c>
    </row>
    <row r="45" spans="1:10" s="4" customFormat="1" ht="11.25" customHeight="1">
      <c r="A45" s="11">
        <f t="shared" si="0"/>
        <v>40</v>
      </c>
      <c r="B45" s="11" t="s">
        <v>84</v>
      </c>
      <c r="C45" s="17" t="s">
        <v>45</v>
      </c>
      <c r="D45" s="17" t="s">
        <v>41</v>
      </c>
      <c r="E45" s="14">
        <v>38442</v>
      </c>
      <c r="F45" s="15">
        <v>2138317</v>
      </c>
      <c r="G45" s="15">
        <v>345853.68</v>
      </c>
      <c r="H45" s="15">
        <v>1792463.32</v>
      </c>
      <c r="I45" s="15">
        <v>13649423</v>
      </c>
      <c r="J45" s="15">
        <v>38236</v>
      </c>
    </row>
    <row r="46" spans="1:10" s="4" customFormat="1" ht="11.25" customHeight="1">
      <c r="A46" s="11">
        <f t="shared" si="0"/>
        <v>41</v>
      </c>
      <c r="B46" s="11" t="s">
        <v>85</v>
      </c>
      <c r="C46" s="17" t="s">
        <v>40</v>
      </c>
      <c r="D46" s="17" t="s">
        <v>47</v>
      </c>
      <c r="E46" s="14">
        <v>38442</v>
      </c>
      <c r="F46" s="15">
        <v>163699722</v>
      </c>
      <c r="G46" s="15">
        <v>7853386.58</v>
      </c>
      <c r="H46" s="15">
        <v>155846335.42000002</v>
      </c>
      <c r="I46" s="15">
        <v>36733212</v>
      </c>
      <c r="J46" s="15">
        <v>6606791</v>
      </c>
    </row>
    <row r="47" spans="1:10" s="4" customFormat="1" ht="11.25" customHeight="1">
      <c r="A47" s="11">
        <f t="shared" si="0"/>
        <v>42</v>
      </c>
      <c r="B47" s="11" t="s">
        <v>86</v>
      </c>
      <c r="C47" s="17" t="s">
        <v>40</v>
      </c>
      <c r="D47" s="17" t="s">
        <v>43</v>
      </c>
      <c r="E47" s="14">
        <v>38442</v>
      </c>
      <c r="F47" s="15">
        <v>2361454</v>
      </c>
      <c r="G47" s="15">
        <v>632000</v>
      </c>
      <c r="H47" s="15">
        <v>1729454</v>
      </c>
      <c r="I47" s="15">
        <v>0</v>
      </c>
      <c r="J47" s="15">
        <v>0</v>
      </c>
    </row>
    <row r="48" spans="1:10" s="4" customFormat="1" ht="11.25" customHeight="1">
      <c r="A48" s="11">
        <f t="shared" si="0"/>
        <v>43</v>
      </c>
      <c r="B48" s="11" t="s">
        <v>87</v>
      </c>
      <c r="C48" s="17" t="s">
        <v>40</v>
      </c>
      <c r="D48" s="17" t="s">
        <v>41</v>
      </c>
      <c r="E48" s="14">
        <v>38442</v>
      </c>
      <c r="F48" s="15">
        <v>2819468132</v>
      </c>
      <c r="G48" s="15">
        <v>227003621.42000002</v>
      </c>
      <c r="H48" s="15">
        <v>2592464510.58</v>
      </c>
      <c r="I48" s="15">
        <v>2364109253</v>
      </c>
      <c r="J48" s="15">
        <v>1897914506</v>
      </c>
    </row>
    <row r="49" spans="1:10" s="4" customFormat="1" ht="11.25" customHeight="1">
      <c r="A49" s="11">
        <f t="shared" si="0"/>
        <v>44</v>
      </c>
      <c r="B49" s="11" t="s">
        <v>88</v>
      </c>
      <c r="C49" s="17" t="s">
        <v>45</v>
      </c>
      <c r="D49" s="17" t="s">
        <v>43</v>
      </c>
      <c r="E49" s="14">
        <v>38442</v>
      </c>
      <c r="F49" s="15">
        <v>941081</v>
      </c>
      <c r="G49" s="15">
        <v>250000</v>
      </c>
      <c r="H49" s="15">
        <v>691081</v>
      </c>
      <c r="I49" s="15">
        <v>0</v>
      </c>
      <c r="J49" s="15">
        <v>0</v>
      </c>
    </row>
    <row r="50" spans="1:10" s="4" customFormat="1" ht="11.25" customHeight="1">
      <c r="A50" s="11">
        <f t="shared" si="0"/>
        <v>45</v>
      </c>
      <c r="B50" s="11" t="s">
        <v>89</v>
      </c>
      <c r="C50" s="17" t="s">
        <v>45</v>
      </c>
      <c r="D50" s="17" t="s">
        <v>47</v>
      </c>
      <c r="E50" s="14">
        <v>38442</v>
      </c>
      <c r="F50" s="15">
        <v>4653593</v>
      </c>
      <c r="G50" s="15">
        <v>422948.64</v>
      </c>
      <c r="H50" s="15">
        <v>4230644.36</v>
      </c>
      <c r="I50" s="15">
        <v>23555402</v>
      </c>
      <c r="J50" s="15">
        <v>0</v>
      </c>
    </row>
    <row r="51" spans="1:10" s="4" customFormat="1" ht="11.25" customHeight="1">
      <c r="A51" s="11">
        <f t="shared" si="0"/>
        <v>46</v>
      </c>
      <c r="B51" s="11" t="s">
        <v>90</v>
      </c>
      <c r="C51" s="17" t="s">
        <v>45</v>
      </c>
      <c r="D51" s="17" t="s">
        <v>91</v>
      </c>
      <c r="E51" s="14">
        <v>38442</v>
      </c>
      <c r="F51" s="15">
        <v>24629963</v>
      </c>
      <c r="G51" s="15">
        <v>820694.28</v>
      </c>
      <c r="H51" s="15">
        <v>23809268.72</v>
      </c>
      <c r="I51" s="15">
        <v>16064744</v>
      </c>
      <c r="J51" s="15">
        <v>0</v>
      </c>
    </row>
    <row r="52" spans="1:10" s="4" customFormat="1" ht="11.25" customHeight="1">
      <c r="A52" s="11">
        <f t="shared" si="0"/>
        <v>47</v>
      </c>
      <c r="B52" s="11" t="s">
        <v>92</v>
      </c>
      <c r="C52" s="17" t="s">
        <v>45</v>
      </c>
      <c r="D52" s="17" t="s">
        <v>41</v>
      </c>
      <c r="E52" s="14">
        <v>38442</v>
      </c>
      <c r="F52" s="15">
        <v>1734117</v>
      </c>
      <c r="G52" s="15">
        <v>250000</v>
      </c>
      <c r="H52" s="15">
        <v>1484117</v>
      </c>
      <c r="I52" s="15">
        <v>3041418</v>
      </c>
      <c r="J52" s="15">
        <v>0</v>
      </c>
    </row>
    <row r="53" spans="1:10" s="4" customFormat="1" ht="11.25" customHeight="1">
      <c r="A53" s="11">
        <f t="shared" si="0"/>
        <v>48</v>
      </c>
      <c r="B53" s="11" t="s">
        <v>93</v>
      </c>
      <c r="C53" s="17" t="s">
        <v>45</v>
      </c>
      <c r="D53" s="17" t="s">
        <v>43</v>
      </c>
      <c r="E53" s="14">
        <v>38442</v>
      </c>
      <c r="F53" s="15">
        <v>413690</v>
      </c>
      <c r="G53" s="15">
        <v>250000</v>
      </c>
      <c r="H53" s="15">
        <v>163690</v>
      </c>
      <c r="I53" s="15">
        <v>0</v>
      </c>
      <c r="J53" s="15">
        <v>0</v>
      </c>
    </row>
    <row r="54" spans="1:10" s="4" customFormat="1" ht="11.25" customHeight="1">
      <c r="A54" s="11">
        <f t="shared" si="0"/>
        <v>49</v>
      </c>
      <c r="B54" s="11" t="s">
        <v>94</v>
      </c>
      <c r="C54" s="17" t="s">
        <v>40</v>
      </c>
      <c r="D54" s="17" t="s">
        <v>43</v>
      </c>
      <c r="E54" s="14">
        <v>38442</v>
      </c>
      <c r="F54" s="15">
        <v>2740155</v>
      </c>
      <c r="G54" s="15">
        <v>250000</v>
      </c>
      <c r="H54" s="15">
        <v>2490155</v>
      </c>
      <c r="I54" s="15">
        <v>0</v>
      </c>
      <c r="J54" s="15">
        <v>0</v>
      </c>
    </row>
    <row r="55" spans="1:10" s="4" customFormat="1" ht="11.25" customHeight="1">
      <c r="A55" s="11">
        <f t="shared" si="0"/>
        <v>50</v>
      </c>
      <c r="B55" s="11" t="s">
        <v>95</v>
      </c>
      <c r="C55" s="17" t="s">
        <v>45</v>
      </c>
      <c r="D55" s="17" t="s">
        <v>47</v>
      </c>
      <c r="E55" s="14">
        <v>38442</v>
      </c>
      <c r="F55" s="15">
        <v>12791512</v>
      </c>
      <c r="G55" s="15">
        <v>8952721.24</v>
      </c>
      <c r="H55" s="15">
        <v>3838790.76</v>
      </c>
      <c r="I55" s="15">
        <v>138399188</v>
      </c>
      <c r="J55" s="15">
        <v>0</v>
      </c>
    </row>
    <row r="56" spans="1:10" s="4" customFormat="1" ht="11.25" customHeight="1">
      <c r="A56" s="11">
        <f t="shared" si="0"/>
        <v>51</v>
      </c>
      <c r="B56" s="11" t="s">
        <v>96</v>
      </c>
      <c r="C56" s="17" t="s">
        <v>45</v>
      </c>
      <c r="D56" s="17" t="s">
        <v>43</v>
      </c>
      <c r="E56" s="14">
        <v>38442</v>
      </c>
      <c r="F56" s="15">
        <v>1442380</v>
      </c>
      <c r="G56" s="15">
        <v>539515</v>
      </c>
      <c r="H56" s="15">
        <v>902865</v>
      </c>
      <c r="I56" s="15">
        <v>28948759</v>
      </c>
      <c r="J56" s="15">
        <v>98533</v>
      </c>
    </row>
    <row r="57" spans="1:10" s="4" customFormat="1" ht="11.25" customHeight="1">
      <c r="A57" s="11">
        <f t="shared" si="0"/>
        <v>52</v>
      </c>
      <c r="B57" s="11" t="s">
        <v>97</v>
      </c>
      <c r="C57" s="17" t="s">
        <v>45</v>
      </c>
      <c r="D57" s="17" t="s">
        <v>47</v>
      </c>
      <c r="E57" s="14">
        <v>38442</v>
      </c>
      <c r="F57" s="15">
        <v>17985119</v>
      </c>
      <c r="G57" s="15">
        <v>13335229.8</v>
      </c>
      <c r="H57" s="15">
        <v>4649889.2</v>
      </c>
      <c r="I57" s="15">
        <v>455757344</v>
      </c>
      <c r="J57" s="15">
        <v>1104046</v>
      </c>
    </row>
    <row r="58" spans="1:10" s="4" customFormat="1" ht="11.25" customHeight="1">
      <c r="A58" s="11">
        <f t="shared" si="0"/>
        <v>53</v>
      </c>
      <c r="B58" s="11" t="s">
        <v>98</v>
      </c>
      <c r="C58" s="17" t="s">
        <v>45</v>
      </c>
      <c r="D58" s="17" t="s">
        <v>47</v>
      </c>
      <c r="E58" s="14">
        <v>38442</v>
      </c>
      <c r="F58" s="15">
        <v>10061024</v>
      </c>
      <c r="G58" s="15">
        <v>371502.64</v>
      </c>
      <c r="H58" s="15">
        <v>9689521.36</v>
      </c>
      <c r="I58" s="15">
        <v>4078774</v>
      </c>
      <c r="J58" s="15">
        <v>0</v>
      </c>
    </row>
    <row r="59" spans="1:10" s="4" customFormat="1" ht="11.25" customHeight="1">
      <c r="A59" s="11">
        <f t="shared" si="0"/>
        <v>54</v>
      </c>
      <c r="B59" s="11" t="s">
        <v>99</v>
      </c>
      <c r="C59" s="17" t="s">
        <v>40</v>
      </c>
      <c r="D59" s="17" t="s">
        <v>47</v>
      </c>
      <c r="E59" s="14">
        <v>38442</v>
      </c>
      <c r="F59" s="15">
        <v>334206066</v>
      </c>
      <c r="G59" s="15">
        <v>242053542</v>
      </c>
      <c r="H59" s="15">
        <v>92152524</v>
      </c>
      <c r="I59" s="15">
        <v>4493221339</v>
      </c>
      <c r="J59" s="15">
        <v>1495918033</v>
      </c>
    </row>
    <row r="60" spans="1:10" s="4" customFormat="1" ht="11.25" customHeight="1">
      <c r="A60" s="11">
        <f t="shared" si="0"/>
        <v>55</v>
      </c>
      <c r="B60" s="11" t="s">
        <v>100</v>
      </c>
      <c r="C60" s="17" t="s">
        <v>45</v>
      </c>
      <c r="D60" s="17" t="s">
        <v>43</v>
      </c>
      <c r="E60" s="14">
        <v>38442</v>
      </c>
      <c r="F60" s="15">
        <v>3853752</v>
      </c>
      <c r="G60" s="15">
        <v>1616745.92</v>
      </c>
      <c r="H60" s="15">
        <v>2237006.08</v>
      </c>
      <c r="I60" s="15">
        <v>59632319</v>
      </c>
      <c r="J60" s="15">
        <v>19086</v>
      </c>
    </row>
    <row r="61" spans="1:10" s="4" customFormat="1" ht="11.25" customHeight="1">
      <c r="A61" s="11">
        <f t="shared" si="0"/>
        <v>56</v>
      </c>
      <c r="B61" s="11" t="s">
        <v>101</v>
      </c>
      <c r="C61" s="17" t="s">
        <v>45</v>
      </c>
      <c r="D61" s="17" t="s">
        <v>43</v>
      </c>
      <c r="E61" s="14">
        <v>38411</v>
      </c>
      <c r="F61" s="15">
        <v>294260</v>
      </c>
      <c r="G61" s="15">
        <v>250000</v>
      </c>
      <c r="H61" s="15">
        <v>44260</v>
      </c>
      <c r="I61" s="15">
        <v>0</v>
      </c>
      <c r="J61" s="15">
        <v>0</v>
      </c>
    </row>
    <row r="62" spans="1:10" s="4" customFormat="1" ht="11.25" customHeight="1">
      <c r="A62" s="11">
        <f t="shared" si="0"/>
        <v>57</v>
      </c>
      <c r="B62" s="11" t="s">
        <v>102</v>
      </c>
      <c r="C62" s="17" t="s">
        <v>45</v>
      </c>
      <c r="D62" s="17" t="s">
        <v>43</v>
      </c>
      <c r="E62" s="14">
        <v>38442</v>
      </c>
      <c r="F62" s="15">
        <v>464504</v>
      </c>
      <c r="G62" s="15">
        <v>250000</v>
      </c>
      <c r="H62" s="15">
        <v>214504</v>
      </c>
      <c r="I62" s="15">
        <v>0</v>
      </c>
      <c r="J62" s="15">
        <v>0</v>
      </c>
    </row>
    <row r="63" spans="1:10" s="4" customFormat="1" ht="11.25" customHeight="1">
      <c r="A63" s="11">
        <f t="shared" si="0"/>
        <v>58</v>
      </c>
      <c r="B63" s="11" t="s">
        <v>103</v>
      </c>
      <c r="C63" s="17" t="s">
        <v>45</v>
      </c>
      <c r="D63" s="17" t="s">
        <v>43</v>
      </c>
      <c r="E63" s="14">
        <v>38442</v>
      </c>
      <c r="F63" s="15">
        <v>47526861</v>
      </c>
      <c r="G63" s="15">
        <v>250000</v>
      </c>
      <c r="H63" s="15">
        <v>47276861</v>
      </c>
      <c r="I63" s="15">
        <v>0</v>
      </c>
      <c r="J63" s="15">
        <v>0</v>
      </c>
    </row>
    <row r="64" spans="1:10" s="4" customFormat="1" ht="11.25" customHeight="1">
      <c r="A64" s="11">
        <f t="shared" si="0"/>
        <v>59</v>
      </c>
      <c r="B64" s="11" t="s">
        <v>104</v>
      </c>
      <c r="C64" s="17" t="s">
        <v>45</v>
      </c>
      <c r="D64" s="17" t="s">
        <v>43</v>
      </c>
      <c r="E64" s="14">
        <v>38442</v>
      </c>
      <c r="F64" s="15">
        <v>689971</v>
      </c>
      <c r="G64" s="15">
        <v>250000</v>
      </c>
      <c r="H64" s="15">
        <v>439971</v>
      </c>
      <c r="I64" s="15">
        <v>0</v>
      </c>
      <c r="J64" s="15">
        <v>0</v>
      </c>
    </row>
    <row r="65" spans="1:10" s="4" customFormat="1" ht="11.25" customHeight="1">
      <c r="A65" s="11">
        <f t="shared" si="0"/>
        <v>60</v>
      </c>
      <c r="B65" s="11" t="s">
        <v>105</v>
      </c>
      <c r="C65" s="17" t="s">
        <v>45</v>
      </c>
      <c r="D65" s="17" t="s">
        <v>41</v>
      </c>
      <c r="E65" s="14">
        <v>38442</v>
      </c>
      <c r="F65" s="15">
        <v>18655883</v>
      </c>
      <c r="G65" s="15">
        <v>5359311.28</v>
      </c>
      <c r="H65" s="15">
        <v>13296571.72</v>
      </c>
      <c r="I65" s="15">
        <v>170273936</v>
      </c>
      <c r="J65" s="15">
        <v>28942508</v>
      </c>
    </row>
    <row r="66" spans="1:10" s="4" customFormat="1" ht="11.25" customHeight="1">
      <c r="A66" s="11">
        <f t="shared" si="0"/>
        <v>61</v>
      </c>
      <c r="B66" s="11" t="s">
        <v>106</v>
      </c>
      <c r="C66" s="17" t="s">
        <v>45</v>
      </c>
      <c r="D66" s="17" t="s">
        <v>43</v>
      </c>
      <c r="E66" s="14">
        <v>38442</v>
      </c>
      <c r="F66" s="15">
        <v>1799058</v>
      </c>
      <c r="G66" s="15">
        <v>250000</v>
      </c>
      <c r="H66" s="15">
        <v>1549058</v>
      </c>
      <c r="I66" s="15">
        <v>3906473</v>
      </c>
      <c r="J66" s="15">
        <v>68086</v>
      </c>
    </row>
    <row r="67" spans="1:10" s="4" customFormat="1" ht="11.25" customHeight="1">
      <c r="A67" s="11">
        <f t="shared" si="0"/>
        <v>62</v>
      </c>
      <c r="B67" s="11" t="s">
        <v>107</v>
      </c>
      <c r="C67" s="17" t="s">
        <v>45</v>
      </c>
      <c r="D67" s="17" t="s">
        <v>43</v>
      </c>
      <c r="E67" s="14">
        <v>38442</v>
      </c>
      <c r="F67" s="15">
        <v>1123811</v>
      </c>
      <c r="G67" s="15">
        <v>343393.8</v>
      </c>
      <c r="H67" s="15">
        <v>780417.2</v>
      </c>
      <c r="I67" s="15">
        <v>17619375</v>
      </c>
      <c r="J67" s="15">
        <v>0</v>
      </c>
    </row>
    <row r="68" spans="1:10" s="4" customFormat="1" ht="11.25" customHeight="1">
      <c r="A68" s="11">
        <f t="shared" si="0"/>
        <v>63</v>
      </c>
      <c r="B68" s="11" t="s">
        <v>108</v>
      </c>
      <c r="C68" s="17" t="s">
        <v>45</v>
      </c>
      <c r="D68" s="17" t="s">
        <v>43</v>
      </c>
      <c r="E68" s="14">
        <v>38442</v>
      </c>
      <c r="F68" s="15">
        <v>443373</v>
      </c>
      <c r="G68" s="15">
        <v>250000</v>
      </c>
      <c r="H68" s="15">
        <v>193373</v>
      </c>
      <c r="I68" s="15">
        <v>0</v>
      </c>
      <c r="J68" s="15">
        <v>0</v>
      </c>
    </row>
    <row r="69" spans="1:10" s="4" customFormat="1" ht="11.25" customHeight="1">
      <c r="A69" s="11">
        <f t="shared" si="0"/>
        <v>64</v>
      </c>
      <c r="B69" s="11" t="s">
        <v>109</v>
      </c>
      <c r="C69" s="17" t="s">
        <v>45</v>
      </c>
      <c r="D69" s="17" t="s">
        <v>43</v>
      </c>
      <c r="E69" s="14">
        <v>38442</v>
      </c>
      <c r="F69" s="15">
        <v>492077</v>
      </c>
      <c r="G69" s="15">
        <v>250000</v>
      </c>
      <c r="H69" s="15">
        <v>242077</v>
      </c>
      <c r="I69" s="15">
        <v>0</v>
      </c>
      <c r="J69" s="15">
        <v>0</v>
      </c>
    </row>
    <row r="70" spans="1:10" s="4" customFormat="1" ht="11.25" customHeight="1">
      <c r="A70" s="11">
        <f t="shared" si="0"/>
        <v>65</v>
      </c>
      <c r="B70" s="11" t="s">
        <v>110</v>
      </c>
      <c r="C70" s="17" t="s">
        <v>45</v>
      </c>
      <c r="D70" s="17" t="s">
        <v>43</v>
      </c>
      <c r="E70" s="14">
        <v>38442</v>
      </c>
      <c r="F70" s="15">
        <v>2208951</v>
      </c>
      <c r="G70" s="15">
        <v>250000</v>
      </c>
      <c r="H70" s="15">
        <v>1958951</v>
      </c>
      <c r="I70" s="15">
        <v>0</v>
      </c>
      <c r="J70" s="15">
        <v>0</v>
      </c>
    </row>
    <row r="71" spans="1:10" s="4" customFormat="1" ht="11.25" customHeight="1">
      <c r="A71" s="11">
        <f t="shared" si="0"/>
        <v>66</v>
      </c>
      <c r="B71" s="11" t="s">
        <v>111</v>
      </c>
      <c r="C71" s="17" t="s">
        <v>45</v>
      </c>
      <c r="D71" s="17" t="s">
        <v>43</v>
      </c>
      <c r="E71" s="14">
        <v>38442</v>
      </c>
      <c r="F71" s="15">
        <v>1301021</v>
      </c>
      <c r="G71" s="15">
        <v>250000</v>
      </c>
      <c r="H71" s="15">
        <v>1051021</v>
      </c>
      <c r="I71" s="15">
        <v>0</v>
      </c>
      <c r="J71" s="15">
        <v>0</v>
      </c>
    </row>
    <row r="72" spans="1:10" s="4" customFormat="1" ht="11.25" customHeight="1">
      <c r="A72" s="11">
        <f aca="true" t="shared" si="1" ref="A72:A136">A71+1</f>
        <v>67</v>
      </c>
      <c r="B72" s="11" t="s">
        <v>112</v>
      </c>
      <c r="C72" s="17" t="s">
        <v>45</v>
      </c>
      <c r="D72" s="17" t="s">
        <v>43</v>
      </c>
      <c r="E72" s="14">
        <v>38442</v>
      </c>
      <c r="F72" s="15">
        <v>15078840</v>
      </c>
      <c r="G72" s="15">
        <v>250000</v>
      </c>
      <c r="H72" s="15">
        <v>14828840</v>
      </c>
      <c r="I72" s="15">
        <v>0</v>
      </c>
      <c r="J72" s="15">
        <v>0</v>
      </c>
    </row>
    <row r="73" spans="1:10" s="4" customFormat="1" ht="11.25" customHeight="1">
      <c r="A73" s="11">
        <f t="shared" si="1"/>
        <v>68</v>
      </c>
      <c r="B73" s="11" t="s">
        <v>113</v>
      </c>
      <c r="C73" s="17" t="s">
        <v>45</v>
      </c>
      <c r="D73" s="17" t="s">
        <v>43</v>
      </c>
      <c r="E73" s="14">
        <v>38442</v>
      </c>
      <c r="F73" s="15">
        <v>5187108</v>
      </c>
      <c r="G73" s="15">
        <v>264274.8</v>
      </c>
      <c r="H73" s="15">
        <v>4922833.2</v>
      </c>
      <c r="I73" s="15">
        <v>3050076</v>
      </c>
      <c r="J73" s="15">
        <v>0</v>
      </c>
    </row>
    <row r="74" spans="1:10" s="4" customFormat="1" ht="11.25" customHeight="1">
      <c r="A74" s="11">
        <f t="shared" si="1"/>
        <v>69</v>
      </c>
      <c r="B74" s="11" t="s">
        <v>114</v>
      </c>
      <c r="C74" s="17" t="s">
        <v>45</v>
      </c>
      <c r="D74" s="17" t="s">
        <v>41</v>
      </c>
      <c r="E74" s="14">
        <v>38442</v>
      </c>
      <c r="F74" s="15">
        <v>38813932</v>
      </c>
      <c r="G74" s="15">
        <v>250000</v>
      </c>
      <c r="H74" s="15">
        <v>38563932</v>
      </c>
      <c r="I74" s="15">
        <v>32721654</v>
      </c>
      <c r="J74" s="15">
        <v>101091</v>
      </c>
    </row>
    <row r="75" spans="1:10" s="4" customFormat="1" ht="11.25" customHeight="1">
      <c r="A75" s="11">
        <f t="shared" si="1"/>
        <v>70</v>
      </c>
      <c r="B75" s="11" t="s">
        <v>115</v>
      </c>
      <c r="C75" s="17" t="s">
        <v>45</v>
      </c>
      <c r="D75" s="17" t="s">
        <v>43</v>
      </c>
      <c r="E75" s="14">
        <v>38442</v>
      </c>
      <c r="F75" s="15">
        <v>1068241</v>
      </c>
      <c r="G75" s="15">
        <v>250000</v>
      </c>
      <c r="H75" s="15">
        <v>818241</v>
      </c>
      <c r="I75" s="15">
        <v>0</v>
      </c>
      <c r="J75" s="15">
        <v>0</v>
      </c>
    </row>
    <row r="76" spans="1:10" s="4" customFormat="1" ht="11.25" customHeight="1">
      <c r="A76" s="11">
        <f t="shared" si="1"/>
        <v>71</v>
      </c>
      <c r="B76" s="11" t="s">
        <v>116</v>
      </c>
      <c r="C76" s="17" t="s">
        <v>40</v>
      </c>
      <c r="D76" s="17" t="s">
        <v>43</v>
      </c>
      <c r="E76" s="14">
        <v>38442</v>
      </c>
      <c r="F76" s="15">
        <v>24944259</v>
      </c>
      <c r="G76" s="15">
        <v>250000</v>
      </c>
      <c r="H76" s="15">
        <v>24694259</v>
      </c>
      <c r="I76" s="15">
        <v>0</v>
      </c>
      <c r="J76" s="15">
        <v>0</v>
      </c>
    </row>
    <row r="77" spans="1:10" s="4" customFormat="1" ht="11.25" customHeight="1">
      <c r="A77" s="11">
        <f t="shared" si="1"/>
        <v>72</v>
      </c>
      <c r="B77" s="11" t="s">
        <v>117</v>
      </c>
      <c r="C77" s="17" t="s">
        <v>40</v>
      </c>
      <c r="D77" s="17" t="s">
        <v>43</v>
      </c>
      <c r="E77" s="14">
        <v>38442</v>
      </c>
      <c r="F77" s="15">
        <v>11569541</v>
      </c>
      <c r="G77" s="15">
        <v>4407618</v>
      </c>
      <c r="H77" s="15">
        <v>7161923</v>
      </c>
      <c r="I77" s="15">
        <v>0</v>
      </c>
      <c r="J77" s="15">
        <v>0</v>
      </c>
    </row>
    <row r="78" spans="1:10" s="4" customFormat="1" ht="11.25" customHeight="1">
      <c r="A78" s="11">
        <f t="shared" si="1"/>
        <v>73</v>
      </c>
      <c r="B78" s="11" t="s">
        <v>118</v>
      </c>
      <c r="C78" s="17" t="s">
        <v>45</v>
      </c>
      <c r="D78" s="17" t="s">
        <v>43</v>
      </c>
      <c r="E78" s="14">
        <v>38442</v>
      </c>
      <c r="F78" s="15">
        <v>374032</v>
      </c>
      <c r="G78" s="15">
        <v>250000</v>
      </c>
      <c r="H78" s="15">
        <v>124032</v>
      </c>
      <c r="I78" s="15">
        <v>0</v>
      </c>
      <c r="J78" s="15">
        <v>0</v>
      </c>
    </row>
    <row r="79" spans="1:10" s="4" customFormat="1" ht="11.25" customHeight="1">
      <c r="A79" s="11">
        <f t="shared" si="1"/>
        <v>74</v>
      </c>
      <c r="B79" s="11" t="s">
        <v>119</v>
      </c>
      <c r="C79" s="17" t="s">
        <v>40</v>
      </c>
      <c r="D79" s="17" t="s">
        <v>41</v>
      </c>
      <c r="E79" s="14">
        <v>38442</v>
      </c>
      <c r="F79" s="15">
        <v>7063509</v>
      </c>
      <c r="G79" s="15">
        <v>2058224</v>
      </c>
      <c r="H79" s="15">
        <v>5005285</v>
      </c>
      <c r="I79" s="15">
        <v>93253169</v>
      </c>
      <c r="J79" s="15">
        <v>4280329</v>
      </c>
    </row>
    <row r="80" spans="1:10" s="4" customFormat="1" ht="11.25" customHeight="1">
      <c r="A80" s="11">
        <f t="shared" si="1"/>
        <v>75</v>
      </c>
      <c r="B80" s="11" t="s">
        <v>120</v>
      </c>
      <c r="C80" s="17" t="s">
        <v>40</v>
      </c>
      <c r="D80" s="17" t="s">
        <v>41</v>
      </c>
      <c r="E80" s="14">
        <v>38436</v>
      </c>
      <c r="F80" s="15">
        <v>3803232859</v>
      </c>
      <c r="G80" s="15">
        <v>1207215673.98</v>
      </c>
      <c r="H80" s="15">
        <v>2596017185.02</v>
      </c>
      <c r="I80" s="15">
        <v>9242360058</v>
      </c>
      <c r="J80" s="15">
        <v>5206791415</v>
      </c>
    </row>
    <row r="81" spans="1:10" s="4" customFormat="1" ht="11.25" customHeight="1">
      <c r="A81" s="11">
        <f t="shared" si="1"/>
        <v>76</v>
      </c>
      <c r="B81" s="11" t="s">
        <v>121</v>
      </c>
      <c r="C81" s="17" t="s">
        <v>40</v>
      </c>
      <c r="D81" s="17" t="s">
        <v>47</v>
      </c>
      <c r="E81" s="14">
        <v>38436</v>
      </c>
      <c r="F81" s="15">
        <v>1397348388</v>
      </c>
      <c r="G81" s="15">
        <v>41714215.68</v>
      </c>
      <c r="H81" s="15">
        <v>1355634172.32</v>
      </c>
      <c r="I81" s="15">
        <v>508922935</v>
      </c>
      <c r="J81" s="15">
        <v>7686365</v>
      </c>
    </row>
    <row r="82" spans="1:10" s="4" customFormat="1" ht="11.25" customHeight="1">
      <c r="A82" s="11">
        <f t="shared" si="1"/>
        <v>77</v>
      </c>
      <c r="B82" s="11" t="s">
        <v>122</v>
      </c>
      <c r="C82" s="17" t="s">
        <v>45</v>
      </c>
      <c r="D82" s="17" t="s">
        <v>43</v>
      </c>
      <c r="E82" s="14">
        <v>38442</v>
      </c>
      <c r="F82" s="15">
        <v>361332</v>
      </c>
      <c r="G82" s="15">
        <v>250000</v>
      </c>
      <c r="H82" s="15">
        <v>111332</v>
      </c>
      <c r="I82" s="15">
        <v>0</v>
      </c>
      <c r="J82" s="15">
        <v>0</v>
      </c>
    </row>
    <row r="83" spans="1:10" s="4" customFormat="1" ht="11.25" customHeight="1">
      <c r="A83" s="11">
        <f t="shared" si="1"/>
        <v>78</v>
      </c>
      <c r="B83" s="11" t="s">
        <v>123</v>
      </c>
      <c r="C83" s="17" t="s">
        <v>40</v>
      </c>
      <c r="D83" s="17" t="s">
        <v>41</v>
      </c>
      <c r="E83" s="14">
        <v>38442</v>
      </c>
      <c r="F83" s="15">
        <v>661444000</v>
      </c>
      <c r="G83" s="15">
        <v>46083281</v>
      </c>
      <c r="H83" s="15">
        <v>615360719</v>
      </c>
      <c r="I83" s="15">
        <v>496952000</v>
      </c>
      <c r="J83" s="15">
        <v>19678000</v>
      </c>
    </row>
    <row r="84" spans="1:10" s="4" customFormat="1" ht="11.25" customHeight="1">
      <c r="A84" s="11">
        <f t="shared" si="1"/>
        <v>79</v>
      </c>
      <c r="B84" s="11" t="s">
        <v>124</v>
      </c>
      <c r="C84" s="17" t="s">
        <v>45</v>
      </c>
      <c r="D84" s="17" t="s">
        <v>41</v>
      </c>
      <c r="E84" s="14">
        <v>38442</v>
      </c>
      <c r="F84" s="15">
        <v>1736837</v>
      </c>
      <c r="G84" s="15">
        <v>250000</v>
      </c>
      <c r="H84" s="15">
        <v>1486837</v>
      </c>
      <c r="I84" s="15">
        <v>6688848</v>
      </c>
      <c r="J84" s="15">
        <v>0</v>
      </c>
    </row>
    <row r="85" spans="1:10" s="4" customFormat="1" ht="11.25" customHeight="1">
      <c r="A85" s="11">
        <f t="shared" si="1"/>
        <v>80</v>
      </c>
      <c r="B85" s="11" t="s">
        <v>125</v>
      </c>
      <c r="C85" s="17" t="s">
        <v>40</v>
      </c>
      <c r="D85" s="17" t="s">
        <v>43</v>
      </c>
      <c r="E85" s="14">
        <v>38442</v>
      </c>
      <c r="F85" s="15">
        <v>484229</v>
      </c>
      <c r="G85" s="15">
        <v>250000</v>
      </c>
      <c r="H85" s="15">
        <v>234229</v>
      </c>
      <c r="I85" s="15">
        <v>2555374</v>
      </c>
      <c r="J85" s="15">
        <v>0</v>
      </c>
    </row>
    <row r="86" spans="1:10" s="4" customFormat="1" ht="11.25" customHeight="1">
      <c r="A86" s="11">
        <f t="shared" si="1"/>
        <v>81</v>
      </c>
      <c r="B86" s="11" t="s">
        <v>126</v>
      </c>
      <c r="C86" s="17" t="s">
        <v>45</v>
      </c>
      <c r="D86" s="17" t="s">
        <v>43</v>
      </c>
      <c r="E86" s="14">
        <v>38442</v>
      </c>
      <c r="F86" s="15">
        <v>5089877</v>
      </c>
      <c r="G86" s="15">
        <v>250000</v>
      </c>
      <c r="H86" s="15">
        <v>4839877</v>
      </c>
      <c r="I86" s="15">
        <v>0</v>
      </c>
      <c r="J86" s="15">
        <v>0</v>
      </c>
    </row>
    <row r="87" spans="1:10" s="4" customFormat="1" ht="11.25" customHeight="1">
      <c r="A87" s="11">
        <f t="shared" si="1"/>
        <v>82</v>
      </c>
      <c r="B87" s="11" t="s">
        <v>127</v>
      </c>
      <c r="C87" s="17" t="s">
        <v>45</v>
      </c>
      <c r="D87" s="17" t="s">
        <v>43</v>
      </c>
      <c r="E87" s="14">
        <v>38442</v>
      </c>
      <c r="F87" s="15">
        <v>349375</v>
      </c>
      <c r="G87" s="15">
        <v>250000</v>
      </c>
      <c r="H87" s="15">
        <v>99375</v>
      </c>
      <c r="I87" s="15">
        <v>0</v>
      </c>
      <c r="J87" s="15">
        <v>0</v>
      </c>
    </row>
    <row r="88" spans="1:10" s="4" customFormat="1" ht="11.25" customHeight="1">
      <c r="A88" s="11">
        <f t="shared" si="1"/>
        <v>83</v>
      </c>
      <c r="B88" s="11" t="s">
        <v>128</v>
      </c>
      <c r="C88" s="17" t="s">
        <v>40</v>
      </c>
      <c r="D88" s="17" t="s">
        <v>47</v>
      </c>
      <c r="E88" s="14">
        <v>38442</v>
      </c>
      <c r="F88" s="15">
        <v>764829786</v>
      </c>
      <c r="G88" s="15">
        <v>52862902.92</v>
      </c>
      <c r="H88" s="15">
        <v>711966883.08</v>
      </c>
      <c r="I88" s="15">
        <v>563899039</v>
      </c>
      <c r="J88" s="15">
        <v>25790838</v>
      </c>
    </row>
    <row r="89" spans="1:10" s="4" customFormat="1" ht="11.25" customHeight="1">
      <c r="A89" s="11">
        <f t="shared" si="1"/>
        <v>84</v>
      </c>
      <c r="B89" s="11" t="s">
        <v>129</v>
      </c>
      <c r="C89" s="17" t="s">
        <v>45</v>
      </c>
      <c r="D89" s="17" t="s">
        <v>43</v>
      </c>
      <c r="E89" s="14">
        <v>38442</v>
      </c>
      <c r="F89" s="15">
        <v>1035894</v>
      </c>
      <c r="G89" s="15">
        <v>250000</v>
      </c>
      <c r="H89" s="15">
        <v>785894</v>
      </c>
      <c r="I89" s="15">
        <v>4629841</v>
      </c>
      <c r="J89" s="15">
        <v>0</v>
      </c>
    </row>
    <row r="90" spans="1:10" s="4" customFormat="1" ht="11.25" customHeight="1">
      <c r="A90" s="11">
        <f t="shared" si="1"/>
        <v>85</v>
      </c>
      <c r="B90" s="11" t="s">
        <v>130</v>
      </c>
      <c r="C90" s="17" t="s">
        <v>45</v>
      </c>
      <c r="D90" s="17" t="s">
        <v>43</v>
      </c>
      <c r="E90" s="14">
        <v>38442</v>
      </c>
      <c r="F90" s="15">
        <v>804590</v>
      </c>
      <c r="G90" s="15">
        <v>250000</v>
      </c>
      <c r="H90" s="15">
        <v>554590</v>
      </c>
      <c r="I90" s="15">
        <v>0</v>
      </c>
      <c r="J90" s="15">
        <v>0</v>
      </c>
    </row>
    <row r="91" spans="1:10" s="4" customFormat="1" ht="11.25" customHeight="1">
      <c r="A91" s="11">
        <f t="shared" si="1"/>
        <v>86</v>
      </c>
      <c r="B91" s="11" t="s">
        <v>131</v>
      </c>
      <c r="C91" s="17" t="s">
        <v>45</v>
      </c>
      <c r="D91" s="17" t="s">
        <v>43</v>
      </c>
      <c r="E91" s="14">
        <v>38442</v>
      </c>
      <c r="F91" s="15">
        <v>395940</v>
      </c>
      <c r="G91" s="15">
        <v>250000</v>
      </c>
      <c r="H91" s="15">
        <v>145940</v>
      </c>
      <c r="I91" s="15">
        <v>0</v>
      </c>
      <c r="J91" s="15">
        <v>0</v>
      </c>
    </row>
    <row r="92" spans="1:10" s="4" customFormat="1" ht="11.25" customHeight="1">
      <c r="A92" s="11">
        <f t="shared" si="1"/>
        <v>87</v>
      </c>
      <c r="B92" s="11" t="s">
        <v>132</v>
      </c>
      <c r="C92" s="17" t="s">
        <v>45</v>
      </c>
      <c r="D92" s="17" t="s">
        <v>43</v>
      </c>
      <c r="E92" s="14">
        <v>38442</v>
      </c>
      <c r="F92" s="15">
        <v>1199491</v>
      </c>
      <c r="G92" s="15">
        <v>250000</v>
      </c>
      <c r="H92" s="15">
        <v>949491</v>
      </c>
      <c r="I92" s="15">
        <v>1946646</v>
      </c>
      <c r="J92" s="15">
        <v>0</v>
      </c>
    </row>
    <row r="93" spans="1:10" s="4" customFormat="1" ht="11.25" customHeight="1">
      <c r="A93" s="11">
        <f t="shared" si="1"/>
        <v>88</v>
      </c>
      <c r="B93" s="11" t="s">
        <v>133</v>
      </c>
      <c r="C93" s="17" t="s">
        <v>40</v>
      </c>
      <c r="D93" s="17" t="s">
        <v>43</v>
      </c>
      <c r="E93" s="14">
        <v>38442</v>
      </c>
      <c r="F93" s="15">
        <v>128750283</v>
      </c>
      <c r="G93" s="15">
        <v>9198319</v>
      </c>
      <c r="H93" s="15">
        <v>119551964</v>
      </c>
      <c r="I93" s="15">
        <v>70272735</v>
      </c>
      <c r="J93" s="15">
        <v>32527396</v>
      </c>
    </row>
    <row r="94" spans="1:10" s="4" customFormat="1" ht="11.25" customHeight="1">
      <c r="A94" s="11">
        <f t="shared" si="1"/>
        <v>89</v>
      </c>
      <c r="B94" s="11" t="s">
        <v>134</v>
      </c>
      <c r="C94" s="17" t="s">
        <v>45</v>
      </c>
      <c r="D94" s="17" t="s">
        <v>43</v>
      </c>
      <c r="E94" s="14">
        <v>38442</v>
      </c>
      <c r="F94" s="15">
        <v>730275</v>
      </c>
      <c r="G94" s="15">
        <v>250000</v>
      </c>
      <c r="H94" s="15">
        <v>480275</v>
      </c>
      <c r="I94" s="15">
        <v>0</v>
      </c>
      <c r="J94" s="15">
        <v>0</v>
      </c>
    </row>
    <row r="95" spans="1:10" s="4" customFormat="1" ht="11.25" customHeight="1">
      <c r="A95" s="11">
        <f t="shared" si="1"/>
        <v>90</v>
      </c>
      <c r="B95" s="11" t="s">
        <v>135</v>
      </c>
      <c r="C95" s="17" t="s">
        <v>45</v>
      </c>
      <c r="D95" s="17" t="s">
        <v>43</v>
      </c>
      <c r="E95" s="14">
        <v>38442</v>
      </c>
      <c r="F95" s="15">
        <v>1335179</v>
      </c>
      <c r="G95" s="15">
        <v>250000</v>
      </c>
      <c r="H95" s="15">
        <v>1085179</v>
      </c>
      <c r="I95" s="15">
        <v>12591295</v>
      </c>
      <c r="J95" s="15">
        <v>0</v>
      </c>
    </row>
    <row r="96" spans="1:10" s="4" customFormat="1" ht="11.25" customHeight="1">
      <c r="A96" s="11">
        <f t="shared" si="1"/>
        <v>91</v>
      </c>
      <c r="B96" s="11" t="s">
        <v>136</v>
      </c>
      <c r="C96" s="17" t="s">
        <v>40</v>
      </c>
      <c r="D96" s="17" t="s">
        <v>43</v>
      </c>
      <c r="E96" s="14">
        <v>38436</v>
      </c>
      <c r="F96" s="15">
        <v>18466488</v>
      </c>
      <c r="G96" s="15">
        <v>751070</v>
      </c>
      <c r="H96" s="15">
        <v>17715418</v>
      </c>
      <c r="I96" s="15">
        <v>0</v>
      </c>
      <c r="J96" s="15">
        <v>0</v>
      </c>
    </row>
    <row r="97" spans="1:10" s="4" customFormat="1" ht="11.25" customHeight="1">
      <c r="A97" s="11">
        <f t="shared" si="1"/>
        <v>92</v>
      </c>
      <c r="B97" s="11" t="s">
        <v>137</v>
      </c>
      <c r="C97" s="17" t="s">
        <v>45</v>
      </c>
      <c r="D97" s="17" t="s">
        <v>41</v>
      </c>
      <c r="E97" s="14">
        <v>38442</v>
      </c>
      <c r="F97" s="15">
        <v>8388014</v>
      </c>
      <c r="G97" s="15">
        <v>5348661.04</v>
      </c>
      <c r="H97" s="15">
        <v>3039352.96</v>
      </c>
      <c r="I97" s="15">
        <v>133014087</v>
      </c>
      <c r="J97" s="15">
        <v>95835</v>
      </c>
    </row>
    <row r="98" spans="1:10" s="4" customFormat="1" ht="11.25" customHeight="1">
      <c r="A98" s="11">
        <f t="shared" si="1"/>
        <v>93</v>
      </c>
      <c r="B98" s="11" t="s">
        <v>138</v>
      </c>
      <c r="C98" s="17" t="s">
        <v>40</v>
      </c>
      <c r="D98" s="17" t="s">
        <v>43</v>
      </c>
      <c r="E98" s="14">
        <v>38442</v>
      </c>
      <c r="F98" s="15">
        <v>18689558</v>
      </c>
      <c r="G98" s="15">
        <v>250000</v>
      </c>
      <c r="H98" s="15">
        <v>18439558</v>
      </c>
      <c r="I98" s="15">
        <v>0</v>
      </c>
      <c r="J98" s="15">
        <v>0</v>
      </c>
    </row>
    <row r="99" spans="1:10" s="4" customFormat="1" ht="11.25" customHeight="1">
      <c r="A99" s="11">
        <f t="shared" si="1"/>
        <v>94</v>
      </c>
      <c r="B99" s="11" t="s">
        <v>139</v>
      </c>
      <c r="C99" s="17" t="s">
        <v>40</v>
      </c>
      <c r="D99" s="17" t="s">
        <v>43</v>
      </c>
      <c r="E99" s="14">
        <v>38442</v>
      </c>
      <c r="F99" s="15">
        <v>85303748</v>
      </c>
      <c r="G99" s="15">
        <v>250000</v>
      </c>
      <c r="H99" s="15">
        <v>85053748</v>
      </c>
      <c r="I99" s="15">
        <v>0</v>
      </c>
      <c r="J99" s="15">
        <v>0</v>
      </c>
    </row>
    <row r="100" spans="1:10" s="4" customFormat="1" ht="11.25" customHeight="1">
      <c r="A100" s="11">
        <f t="shared" si="1"/>
        <v>95</v>
      </c>
      <c r="B100" s="11" t="s">
        <v>140</v>
      </c>
      <c r="C100" s="17" t="s">
        <v>45</v>
      </c>
      <c r="D100" s="17" t="s">
        <v>51</v>
      </c>
      <c r="E100" s="14">
        <v>38442</v>
      </c>
      <c r="F100" s="15">
        <v>905480273</v>
      </c>
      <c r="G100" s="15">
        <v>431442499.48</v>
      </c>
      <c r="H100" s="15">
        <v>474037773.52</v>
      </c>
      <c r="I100" s="15">
        <v>6960444975</v>
      </c>
      <c r="J100" s="15">
        <v>781206026</v>
      </c>
    </row>
    <row r="101" spans="1:10" s="4" customFormat="1" ht="11.25" customHeight="1">
      <c r="A101" s="11">
        <f t="shared" si="1"/>
        <v>96</v>
      </c>
      <c r="B101" s="11" t="s">
        <v>141</v>
      </c>
      <c r="C101" s="17" t="s">
        <v>45</v>
      </c>
      <c r="D101" s="17" t="s">
        <v>43</v>
      </c>
      <c r="E101" s="14">
        <v>38442</v>
      </c>
      <c r="F101" s="15">
        <v>4004554</v>
      </c>
      <c r="G101" s="15">
        <v>250000</v>
      </c>
      <c r="H101" s="15">
        <v>3754554</v>
      </c>
      <c r="I101" s="15">
        <v>0</v>
      </c>
      <c r="J101" s="15">
        <v>0</v>
      </c>
    </row>
    <row r="102" spans="1:10" s="4" customFormat="1" ht="11.25" customHeight="1">
      <c r="A102" s="11">
        <f t="shared" si="1"/>
        <v>97</v>
      </c>
      <c r="B102" s="11" t="s">
        <v>142</v>
      </c>
      <c r="C102" s="17" t="s">
        <v>45</v>
      </c>
      <c r="D102" s="17" t="s">
        <v>41</v>
      </c>
      <c r="E102" s="14">
        <v>38442</v>
      </c>
      <c r="F102" s="15">
        <v>16404926</v>
      </c>
      <c r="G102" s="15">
        <v>250000</v>
      </c>
      <c r="H102" s="15">
        <v>16154926</v>
      </c>
      <c r="I102" s="15">
        <v>40778057</v>
      </c>
      <c r="J102" s="15">
        <v>0</v>
      </c>
    </row>
    <row r="103" spans="1:10" s="4" customFormat="1" ht="11.25" customHeight="1">
      <c r="A103" s="11">
        <f t="shared" si="1"/>
        <v>98</v>
      </c>
      <c r="B103" s="11" t="s">
        <v>143</v>
      </c>
      <c r="C103" s="17" t="s">
        <v>40</v>
      </c>
      <c r="D103" s="17" t="s">
        <v>43</v>
      </c>
      <c r="E103" s="14">
        <v>38442</v>
      </c>
      <c r="F103" s="15">
        <v>2471090</v>
      </c>
      <c r="G103" s="15">
        <v>250000</v>
      </c>
      <c r="H103" s="15">
        <v>2221090</v>
      </c>
      <c r="I103" s="15">
        <v>0</v>
      </c>
      <c r="J103" s="15">
        <v>0</v>
      </c>
    </row>
    <row r="104" spans="1:10" s="4" customFormat="1" ht="11.25" customHeight="1">
      <c r="A104" s="11">
        <f t="shared" si="1"/>
        <v>99</v>
      </c>
      <c r="B104" s="11" t="s">
        <v>144</v>
      </c>
      <c r="C104" s="17" t="s">
        <v>45</v>
      </c>
      <c r="D104" s="17" t="s">
        <v>41</v>
      </c>
      <c r="E104" s="14">
        <v>38442</v>
      </c>
      <c r="F104" s="15">
        <v>513112</v>
      </c>
      <c r="G104" s="15">
        <v>250000</v>
      </c>
      <c r="H104" s="15">
        <v>263112</v>
      </c>
      <c r="I104" s="15">
        <v>0</v>
      </c>
      <c r="J104" s="15">
        <v>0</v>
      </c>
    </row>
    <row r="105" spans="1:10" s="4" customFormat="1" ht="11.25" customHeight="1">
      <c r="A105" s="11">
        <f t="shared" si="1"/>
        <v>100</v>
      </c>
      <c r="B105" s="11" t="s">
        <v>145</v>
      </c>
      <c r="C105" s="17" t="s">
        <v>40</v>
      </c>
      <c r="D105" s="17" t="s">
        <v>43</v>
      </c>
      <c r="E105" s="14">
        <v>38442</v>
      </c>
      <c r="F105" s="15">
        <v>497627</v>
      </c>
      <c r="G105" s="15">
        <v>250000</v>
      </c>
      <c r="H105" s="15">
        <v>247627</v>
      </c>
      <c r="I105" s="15">
        <v>0</v>
      </c>
      <c r="J105" s="15">
        <v>0</v>
      </c>
    </row>
    <row r="106" spans="1:10" s="4" customFormat="1" ht="11.25" customHeight="1">
      <c r="A106" s="11">
        <f t="shared" si="1"/>
        <v>101</v>
      </c>
      <c r="B106" s="11" t="s">
        <v>146</v>
      </c>
      <c r="C106" s="17" t="s">
        <v>40</v>
      </c>
      <c r="D106" s="17" t="s">
        <v>51</v>
      </c>
      <c r="E106" s="14">
        <v>38442</v>
      </c>
      <c r="F106" s="15">
        <v>380571075</v>
      </c>
      <c r="G106" s="15">
        <v>23365965.62</v>
      </c>
      <c r="H106" s="15">
        <v>357205109.38</v>
      </c>
      <c r="I106" s="15">
        <v>0</v>
      </c>
      <c r="J106" s="15">
        <v>0</v>
      </c>
    </row>
    <row r="107" spans="1:10" s="4" customFormat="1" ht="11.25" customHeight="1">
      <c r="A107" s="11">
        <f t="shared" si="1"/>
        <v>102</v>
      </c>
      <c r="B107" s="11" t="s">
        <v>147</v>
      </c>
      <c r="C107" s="17" t="s">
        <v>40</v>
      </c>
      <c r="D107" s="17" t="s">
        <v>41</v>
      </c>
      <c r="E107" s="14">
        <v>38442</v>
      </c>
      <c r="F107" s="15">
        <v>2210108000</v>
      </c>
      <c r="G107" s="15">
        <v>215115420</v>
      </c>
      <c r="H107" s="15">
        <v>1994992580</v>
      </c>
      <c r="I107" s="15">
        <v>2876610000</v>
      </c>
      <c r="J107" s="15">
        <v>104157000</v>
      </c>
    </row>
    <row r="108" spans="1:10" s="4" customFormat="1" ht="11.25" customHeight="1">
      <c r="A108" s="11">
        <f t="shared" si="1"/>
        <v>103</v>
      </c>
      <c r="B108" s="11" t="s">
        <v>148</v>
      </c>
      <c r="C108" s="17" t="s">
        <v>45</v>
      </c>
      <c r="D108" s="17" t="s">
        <v>43</v>
      </c>
      <c r="E108" s="14">
        <v>38442</v>
      </c>
      <c r="F108" s="15">
        <v>341756</v>
      </c>
      <c r="G108" s="15">
        <v>250000</v>
      </c>
      <c r="H108" s="15">
        <v>91756</v>
      </c>
      <c r="I108" s="15">
        <v>0</v>
      </c>
      <c r="J108" s="15">
        <v>0</v>
      </c>
    </row>
    <row r="109" spans="1:10" s="4" customFormat="1" ht="11.25" customHeight="1">
      <c r="A109" s="11">
        <f t="shared" si="1"/>
        <v>104</v>
      </c>
      <c r="B109" s="11" t="s">
        <v>149</v>
      </c>
      <c r="C109" s="17" t="s">
        <v>40</v>
      </c>
      <c r="D109" s="17" t="s">
        <v>43</v>
      </c>
      <c r="E109" s="14">
        <v>38442</v>
      </c>
      <c r="F109" s="15">
        <v>57108443</v>
      </c>
      <c r="G109" s="15">
        <v>4553630.68</v>
      </c>
      <c r="H109" s="15">
        <v>52554812.32</v>
      </c>
      <c r="I109" s="15">
        <v>0</v>
      </c>
      <c r="J109" s="15">
        <v>0</v>
      </c>
    </row>
    <row r="110" spans="1:10" s="4" customFormat="1" ht="11.25" customHeight="1">
      <c r="A110" s="11">
        <f t="shared" si="1"/>
        <v>105</v>
      </c>
      <c r="B110" s="11" t="s">
        <v>150</v>
      </c>
      <c r="C110" s="17" t="s">
        <v>40</v>
      </c>
      <c r="D110" s="17" t="s">
        <v>43</v>
      </c>
      <c r="E110" s="14">
        <v>38442</v>
      </c>
      <c r="F110" s="15">
        <v>28810328</v>
      </c>
      <c r="G110" s="15">
        <v>250000</v>
      </c>
      <c r="H110" s="15">
        <v>28560328</v>
      </c>
      <c r="I110" s="15">
        <v>0</v>
      </c>
      <c r="J110" s="15">
        <v>0</v>
      </c>
    </row>
    <row r="111" spans="1:10" s="4" customFormat="1" ht="11.25" customHeight="1">
      <c r="A111" s="11">
        <f t="shared" si="1"/>
        <v>106</v>
      </c>
      <c r="B111" s="11" t="s">
        <v>151</v>
      </c>
      <c r="C111" s="17" t="s">
        <v>45</v>
      </c>
      <c r="D111" s="17" t="s">
        <v>47</v>
      </c>
      <c r="E111" s="14">
        <v>38442</v>
      </c>
      <c r="F111" s="15">
        <v>289142934</v>
      </c>
      <c r="G111" s="15">
        <v>208278344.88</v>
      </c>
      <c r="H111" s="15">
        <v>80864589.12</v>
      </c>
      <c r="I111" s="15">
        <v>4231315325</v>
      </c>
      <c r="J111" s="15">
        <v>1061092624</v>
      </c>
    </row>
    <row r="112" spans="1:10" s="4" customFormat="1" ht="11.25" customHeight="1">
      <c r="A112" s="11">
        <f t="shared" si="1"/>
        <v>107</v>
      </c>
      <c r="B112" s="11" t="s">
        <v>152</v>
      </c>
      <c r="C112" s="17" t="s">
        <v>45</v>
      </c>
      <c r="D112" s="17" t="s">
        <v>43</v>
      </c>
      <c r="E112" s="14">
        <v>38442</v>
      </c>
      <c r="F112" s="15">
        <v>1275053</v>
      </c>
      <c r="G112" s="15">
        <v>250000</v>
      </c>
      <c r="H112" s="15">
        <v>1025053</v>
      </c>
      <c r="I112" s="15">
        <v>0</v>
      </c>
      <c r="J112" s="15">
        <v>0</v>
      </c>
    </row>
    <row r="113" spans="1:10" s="4" customFormat="1" ht="11.25" customHeight="1">
      <c r="A113" s="11">
        <f t="shared" si="1"/>
        <v>108</v>
      </c>
      <c r="B113" s="11" t="s">
        <v>153</v>
      </c>
      <c r="C113" s="17" t="s">
        <v>40</v>
      </c>
      <c r="D113" s="17" t="s">
        <v>43</v>
      </c>
      <c r="E113" s="14">
        <v>38442</v>
      </c>
      <c r="F113" s="15">
        <v>32496714</v>
      </c>
      <c r="G113" s="15">
        <v>250000</v>
      </c>
      <c r="H113" s="15">
        <v>32246714</v>
      </c>
      <c r="I113" s="15">
        <v>0</v>
      </c>
      <c r="J113" s="15">
        <v>0</v>
      </c>
    </row>
    <row r="114" spans="1:10" s="4" customFormat="1" ht="11.25" customHeight="1">
      <c r="A114" s="11">
        <f t="shared" si="1"/>
        <v>109</v>
      </c>
      <c r="B114" s="11" t="s">
        <v>154</v>
      </c>
      <c r="C114" s="17" t="s">
        <v>45</v>
      </c>
      <c r="D114" s="17" t="s">
        <v>51</v>
      </c>
      <c r="E114" s="14">
        <v>38442</v>
      </c>
      <c r="F114" s="15">
        <v>8089347</v>
      </c>
      <c r="G114" s="15">
        <v>2749606.8353836</v>
      </c>
      <c r="H114" s="15">
        <v>5339740.1646164</v>
      </c>
      <c r="I114" s="15">
        <v>135552757</v>
      </c>
      <c r="J114" s="15">
        <v>1332795</v>
      </c>
    </row>
    <row r="115" spans="1:10" s="4" customFormat="1" ht="11.25" customHeight="1">
      <c r="A115" s="11">
        <f t="shared" si="1"/>
        <v>110</v>
      </c>
      <c r="B115" s="11" t="s">
        <v>155</v>
      </c>
      <c r="C115" s="17" t="s">
        <v>45</v>
      </c>
      <c r="D115" s="17" t="s">
        <v>43</v>
      </c>
      <c r="E115" s="14">
        <v>38442</v>
      </c>
      <c r="F115" s="15">
        <v>641929</v>
      </c>
      <c r="G115" s="15">
        <v>250000</v>
      </c>
      <c r="H115" s="15">
        <v>391929</v>
      </c>
      <c r="I115" s="15">
        <v>0</v>
      </c>
      <c r="J115" s="15">
        <v>0</v>
      </c>
    </row>
    <row r="116" spans="1:10" s="4" customFormat="1" ht="11.25" customHeight="1">
      <c r="A116" s="11">
        <f t="shared" si="1"/>
        <v>111</v>
      </c>
      <c r="B116" s="11" t="s">
        <v>156</v>
      </c>
      <c r="C116" s="17" t="s">
        <v>45</v>
      </c>
      <c r="D116" s="17" t="s">
        <v>43</v>
      </c>
      <c r="E116" s="14">
        <v>38442</v>
      </c>
      <c r="F116" s="15">
        <v>6405422</v>
      </c>
      <c r="G116" s="15">
        <v>2274032</v>
      </c>
      <c r="H116" s="15">
        <v>4131390</v>
      </c>
      <c r="I116" s="15">
        <v>321469478</v>
      </c>
      <c r="J116" s="15">
        <v>0</v>
      </c>
    </row>
    <row r="117" spans="1:10" s="4" customFormat="1" ht="11.25" customHeight="1">
      <c r="A117" s="11">
        <v>112</v>
      </c>
      <c r="B117" s="11" t="s">
        <v>237</v>
      </c>
      <c r="C117" s="17" t="s">
        <v>40</v>
      </c>
      <c r="D117" s="17" t="s">
        <v>41</v>
      </c>
      <c r="E117" s="14">
        <v>38442</v>
      </c>
      <c r="F117" s="15">
        <v>6244817807</v>
      </c>
      <c r="G117" s="15">
        <v>504766430</v>
      </c>
      <c r="H117" s="15">
        <v>5740051377</v>
      </c>
      <c r="I117" s="15">
        <v>5758525003</v>
      </c>
      <c r="J117" s="15">
        <v>744305509</v>
      </c>
    </row>
    <row r="118" spans="1:10" s="4" customFormat="1" ht="11.25" customHeight="1">
      <c r="A118" s="11">
        <v>113</v>
      </c>
      <c r="B118" s="11" t="s">
        <v>157</v>
      </c>
      <c r="C118" s="17" t="s">
        <v>40</v>
      </c>
      <c r="D118" s="17" t="s">
        <v>43</v>
      </c>
      <c r="E118" s="14">
        <v>38442</v>
      </c>
      <c r="F118" s="15">
        <v>463499417</v>
      </c>
      <c r="G118" s="15">
        <v>50812722.02</v>
      </c>
      <c r="H118" s="15">
        <v>412686694.98</v>
      </c>
      <c r="I118" s="15">
        <v>494133072</v>
      </c>
      <c r="J118" s="15">
        <v>0</v>
      </c>
    </row>
    <row r="119" spans="1:10" s="4" customFormat="1" ht="11.25" customHeight="1">
      <c r="A119" s="11">
        <v>114</v>
      </c>
      <c r="B119" s="11" t="s">
        <v>158</v>
      </c>
      <c r="C119" s="17" t="s">
        <v>45</v>
      </c>
      <c r="D119" s="17" t="s">
        <v>43</v>
      </c>
      <c r="E119" s="14">
        <v>38442</v>
      </c>
      <c r="F119" s="15">
        <v>4036788</v>
      </c>
      <c r="G119" s="15">
        <v>1329454.88</v>
      </c>
      <c r="H119" s="15">
        <v>2707333.12</v>
      </c>
      <c r="I119" s="15">
        <v>19239592</v>
      </c>
      <c r="J119" s="15">
        <v>0</v>
      </c>
    </row>
    <row r="120" spans="1:10" s="4" customFormat="1" ht="11.25" customHeight="1">
      <c r="A120" s="11">
        <f t="shared" si="1"/>
        <v>115</v>
      </c>
      <c r="B120" s="11" t="s">
        <v>159</v>
      </c>
      <c r="C120" s="17" t="s">
        <v>45</v>
      </c>
      <c r="D120" s="17" t="s">
        <v>43</v>
      </c>
      <c r="E120" s="14">
        <v>38442</v>
      </c>
      <c r="F120" s="15">
        <v>720768</v>
      </c>
      <c r="G120" s="15">
        <v>250000</v>
      </c>
      <c r="H120" s="15">
        <v>470768</v>
      </c>
      <c r="I120" s="15">
        <v>0</v>
      </c>
      <c r="J120" s="15">
        <v>0</v>
      </c>
    </row>
    <row r="121" spans="1:10" s="4" customFormat="1" ht="11.25" customHeight="1">
      <c r="A121" s="11">
        <f t="shared" si="1"/>
        <v>116</v>
      </c>
      <c r="B121" s="11" t="s">
        <v>160</v>
      </c>
      <c r="C121" s="17" t="s">
        <v>40</v>
      </c>
      <c r="D121" s="17" t="s">
        <v>47</v>
      </c>
      <c r="E121" s="14">
        <v>38442</v>
      </c>
      <c r="F121" s="15">
        <v>149386838</v>
      </c>
      <c r="G121" s="15">
        <v>13530401.46</v>
      </c>
      <c r="H121" s="15">
        <v>135856436.54</v>
      </c>
      <c r="I121" s="15">
        <v>279950230</v>
      </c>
      <c r="J121" s="15">
        <v>28768410</v>
      </c>
    </row>
    <row r="122" spans="1:10" s="4" customFormat="1" ht="11.25" customHeight="1">
      <c r="A122" s="11">
        <f t="shared" si="1"/>
        <v>117</v>
      </c>
      <c r="B122" s="11" t="s">
        <v>161</v>
      </c>
      <c r="C122" s="17" t="s">
        <v>45</v>
      </c>
      <c r="D122" s="17" t="s">
        <v>43</v>
      </c>
      <c r="E122" s="14">
        <v>38442</v>
      </c>
      <c r="F122" s="15">
        <v>2429115</v>
      </c>
      <c r="G122" s="15">
        <v>250000</v>
      </c>
      <c r="H122" s="15">
        <v>2179115</v>
      </c>
      <c r="I122" s="15">
        <v>0</v>
      </c>
      <c r="J122" s="15">
        <v>0</v>
      </c>
    </row>
    <row r="123" spans="1:10" s="4" customFormat="1" ht="11.25" customHeight="1">
      <c r="A123" s="11">
        <f t="shared" si="1"/>
        <v>118</v>
      </c>
      <c r="B123" s="11" t="s">
        <v>162</v>
      </c>
      <c r="C123" s="17" t="s">
        <v>40</v>
      </c>
      <c r="D123" s="17" t="s">
        <v>43</v>
      </c>
      <c r="E123" s="14">
        <v>38442</v>
      </c>
      <c r="F123" s="15">
        <v>273420683</v>
      </c>
      <c r="G123" s="15">
        <v>12574237.86</v>
      </c>
      <c r="H123" s="15">
        <v>260846445.14000002</v>
      </c>
      <c r="I123" s="15">
        <v>0</v>
      </c>
      <c r="J123" s="15">
        <v>0</v>
      </c>
    </row>
    <row r="124" spans="1:10" s="4" customFormat="1" ht="11.25" customHeight="1">
      <c r="A124" s="11">
        <f t="shared" si="1"/>
        <v>119</v>
      </c>
      <c r="B124" s="11" t="s">
        <v>163</v>
      </c>
      <c r="C124" s="17" t="s">
        <v>40</v>
      </c>
      <c r="D124" s="17" t="s">
        <v>47</v>
      </c>
      <c r="E124" s="14">
        <v>38442</v>
      </c>
      <c r="F124" s="15">
        <v>2982966435</v>
      </c>
      <c r="G124" s="15">
        <v>848234192.08</v>
      </c>
      <c r="H124" s="15">
        <v>2134732242.92</v>
      </c>
      <c r="I124" s="15">
        <v>2806661942</v>
      </c>
      <c r="J124" s="15">
        <v>1778940304</v>
      </c>
    </row>
    <row r="125" spans="1:10" s="4" customFormat="1" ht="11.25" customHeight="1">
      <c r="A125" s="11">
        <f t="shared" si="1"/>
        <v>120</v>
      </c>
      <c r="B125" s="11" t="s">
        <v>164</v>
      </c>
      <c r="C125" s="17" t="s">
        <v>40</v>
      </c>
      <c r="D125" s="17" t="s">
        <v>41</v>
      </c>
      <c r="E125" s="14">
        <v>38442</v>
      </c>
      <c r="F125" s="15">
        <v>1233509705</v>
      </c>
      <c r="G125" s="15">
        <v>88863727.10000001</v>
      </c>
      <c r="H125" s="15">
        <v>1144645977.9</v>
      </c>
      <c r="I125" s="15">
        <v>1078390043</v>
      </c>
      <c r="J125" s="15">
        <v>2458564539</v>
      </c>
    </row>
    <row r="126" spans="1:10" s="4" customFormat="1" ht="11.25" customHeight="1">
      <c r="A126" s="11">
        <f t="shared" si="1"/>
        <v>121</v>
      </c>
      <c r="B126" s="11" t="s">
        <v>165</v>
      </c>
      <c r="C126" s="17" t="s">
        <v>40</v>
      </c>
      <c r="D126" s="17" t="s">
        <v>43</v>
      </c>
      <c r="E126" s="14">
        <v>38442</v>
      </c>
      <c r="F126" s="15">
        <v>261645625</v>
      </c>
      <c r="G126" s="15">
        <v>16115546.38</v>
      </c>
      <c r="H126" s="15">
        <v>245530078.62</v>
      </c>
      <c r="I126" s="15">
        <v>10934350</v>
      </c>
      <c r="J126" s="15">
        <v>0</v>
      </c>
    </row>
    <row r="127" spans="1:10" s="4" customFormat="1" ht="11.25" customHeight="1">
      <c r="A127" s="11">
        <f t="shared" si="1"/>
        <v>122</v>
      </c>
      <c r="B127" s="11" t="s">
        <v>166</v>
      </c>
      <c r="C127" s="17" t="s">
        <v>40</v>
      </c>
      <c r="D127" s="17" t="s">
        <v>43</v>
      </c>
      <c r="E127" s="14">
        <v>38442</v>
      </c>
      <c r="F127" s="15">
        <v>15842459</v>
      </c>
      <c r="G127" s="15">
        <v>250000</v>
      </c>
      <c r="H127" s="15">
        <v>15592459</v>
      </c>
      <c r="I127" s="15">
        <v>0</v>
      </c>
      <c r="J127" s="15">
        <v>0</v>
      </c>
    </row>
    <row r="128" spans="1:10" s="4" customFormat="1" ht="11.25" customHeight="1">
      <c r="A128" s="11">
        <f t="shared" si="1"/>
        <v>123</v>
      </c>
      <c r="B128" s="11" t="s">
        <v>167</v>
      </c>
      <c r="C128" s="17" t="s">
        <v>40</v>
      </c>
      <c r="D128" s="17" t="s">
        <v>41</v>
      </c>
      <c r="E128" s="14">
        <v>38442</v>
      </c>
      <c r="F128" s="15">
        <v>498649587</v>
      </c>
      <c r="G128" s="15">
        <v>11864667.58</v>
      </c>
      <c r="H128" s="15">
        <v>486784919.42</v>
      </c>
      <c r="I128" s="15">
        <v>2795472</v>
      </c>
      <c r="J128" s="15">
        <v>74403</v>
      </c>
    </row>
    <row r="129" spans="1:10" s="4" customFormat="1" ht="11.25" customHeight="1">
      <c r="A129" s="11">
        <f t="shared" si="1"/>
        <v>124</v>
      </c>
      <c r="B129" s="11" t="s">
        <v>168</v>
      </c>
      <c r="C129" s="17" t="s">
        <v>45</v>
      </c>
      <c r="D129" s="17" t="s">
        <v>43</v>
      </c>
      <c r="E129" s="14">
        <v>38442</v>
      </c>
      <c r="F129" s="15">
        <v>16277559</v>
      </c>
      <c r="G129" s="15">
        <v>250000</v>
      </c>
      <c r="H129" s="15">
        <v>16027559</v>
      </c>
      <c r="I129" s="15">
        <v>0</v>
      </c>
      <c r="J129" s="15">
        <v>0</v>
      </c>
    </row>
    <row r="130" spans="1:10" s="4" customFormat="1" ht="11.25" customHeight="1">
      <c r="A130" s="11">
        <f t="shared" si="1"/>
        <v>125</v>
      </c>
      <c r="B130" s="11" t="s">
        <v>169</v>
      </c>
      <c r="C130" s="17" t="s">
        <v>40</v>
      </c>
      <c r="D130" s="17" t="s">
        <v>41</v>
      </c>
      <c r="E130" s="14">
        <v>38442</v>
      </c>
      <c r="F130" s="15">
        <v>46029380</v>
      </c>
      <c r="G130" s="15">
        <v>3635927.84</v>
      </c>
      <c r="H130" s="15">
        <v>42393452.160000004</v>
      </c>
      <c r="I130" s="15">
        <v>128843663</v>
      </c>
      <c r="J130" s="15">
        <v>2393103</v>
      </c>
    </row>
    <row r="131" spans="1:10" s="4" customFormat="1" ht="11.25" customHeight="1">
      <c r="A131" s="11">
        <f t="shared" si="1"/>
        <v>126</v>
      </c>
      <c r="B131" s="11" t="s">
        <v>170</v>
      </c>
      <c r="C131" s="17" t="s">
        <v>45</v>
      </c>
      <c r="D131" s="17" t="s">
        <v>43</v>
      </c>
      <c r="E131" s="14">
        <v>38442</v>
      </c>
      <c r="F131" s="15">
        <v>391567</v>
      </c>
      <c r="G131" s="15">
        <v>250000</v>
      </c>
      <c r="H131" s="15">
        <v>141567</v>
      </c>
      <c r="I131" s="15">
        <v>0</v>
      </c>
      <c r="J131" s="15">
        <v>0</v>
      </c>
    </row>
    <row r="132" spans="1:10" s="4" customFormat="1" ht="11.25" customHeight="1">
      <c r="A132" s="11">
        <f t="shared" si="1"/>
        <v>127</v>
      </c>
      <c r="B132" s="11" t="s">
        <v>171</v>
      </c>
      <c r="C132" s="17" t="s">
        <v>40</v>
      </c>
      <c r="D132" s="17" t="s">
        <v>43</v>
      </c>
      <c r="E132" s="14">
        <v>38442</v>
      </c>
      <c r="F132" s="15">
        <v>895003</v>
      </c>
      <c r="G132" s="15">
        <v>250000</v>
      </c>
      <c r="H132" s="15">
        <v>645003</v>
      </c>
      <c r="I132" s="15">
        <v>0</v>
      </c>
      <c r="J132" s="15">
        <v>0</v>
      </c>
    </row>
    <row r="133" spans="1:10" s="4" customFormat="1" ht="11.25" customHeight="1">
      <c r="A133" s="11">
        <f t="shared" si="1"/>
        <v>128</v>
      </c>
      <c r="B133" s="11" t="s">
        <v>172</v>
      </c>
      <c r="C133" s="17" t="s">
        <v>45</v>
      </c>
      <c r="D133" s="17" t="s">
        <v>43</v>
      </c>
      <c r="E133" s="14">
        <v>38442</v>
      </c>
      <c r="F133" s="15">
        <v>777364</v>
      </c>
      <c r="G133" s="15">
        <v>447202.56</v>
      </c>
      <c r="H133" s="15">
        <v>330161.44</v>
      </c>
      <c r="I133" s="15">
        <v>13123841</v>
      </c>
      <c r="J133" s="15">
        <v>136017</v>
      </c>
    </row>
    <row r="134" spans="1:10" s="4" customFormat="1" ht="11.25" customHeight="1">
      <c r="A134" s="11">
        <f t="shared" si="1"/>
        <v>129</v>
      </c>
      <c r="B134" s="11" t="s">
        <v>173</v>
      </c>
      <c r="C134" s="17" t="s">
        <v>40</v>
      </c>
      <c r="D134" s="17" t="s">
        <v>43</v>
      </c>
      <c r="E134" s="14">
        <v>38442</v>
      </c>
      <c r="F134" s="15">
        <v>202717672</v>
      </c>
      <c r="G134" s="15">
        <v>21986642.52</v>
      </c>
      <c r="H134" s="15">
        <v>180731029.48</v>
      </c>
      <c r="I134" s="15">
        <v>15430619</v>
      </c>
      <c r="J134" s="15">
        <v>0</v>
      </c>
    </row>
    <row r="135" spans="1:10" s="4" customFormat="1" ht="11.25" customHeight="1">
      <c r="A135" s="11">
        <f t="shared" si="1"/>
        <v>130</v>
      </c>
      <c r="B135" s="11" t="s">
        <v>174</v>
      </c>
      <c r="C135" s="17" t="s">
        <v>45</v>
      </c>
      <c r="D135" s="17" t="s">
        <v>41</v>
      </c>
      <c r="E135" s="14">
        <v>38442</v>
      </c>
      <c r="F135" s="15">
        <v>524947</v>
      </c>
      <c r="G135" s="15">
        <v>250000</v>
      </c>
      <c r="H135" s="15">
        <v>274947</v>
      </c>
      <c r="I135" s="15">
        <v>0</v>
      </c>
      <c r="J135" s="15">
        <v>0</v>
      </c>
    </row>
    <row r="136" spans="1:10" s="4" customFormat="1" ht="11.25" customHeight="1">
      <c r="A136" s="11">
        <f t="shared" si="1"/>
        <v>131</v>
      </c>
      <c r="B136" s="11" t="s">
        <v>175</v>
      </c>
      <c r="C136" s="17" t="s">
        <v>40</v>
      </c>
      <c r="D136" s="17" t="s">
        <v>47</v>
      </c>
      <c r="E136" s="14">
        <v>38442</v>
      </c>
      <c r="F136" s="15">
        <v>35275837</v>
      </c>
      <c r="G136" s="15">
        <v>4628168</v>
      </c>
      <c r="H136" s="15">
        <v>30647669</v>
      </c>
      <c r="I136" s="15">
        <v>70969858</v>
      </c>
      <c r="J136" s="15">
        <v>0</v>
      </c>
    </row>
    <row r="137" spans="1:10" s="4" customFormat="1" ht="11.25" customHeight="1">
      <c r="A137" s="11">
        <f aca="true" t="shared" si="2" ref="A137:A195">A136+1</f>
        <v>132</v>
      </c>
      <c r="B137" s="11" t="s">
        <v>176</v>
      </c>
      <c r="C137" s="17" t="s">
        <v>45</v>
      </c>
      <c r="D137" s="17" t="s">
        <v>43</v>
      </c>
      <c r="E137" s="14">
        <v>38442</v>
      </c>
      <c r="F137" s="15">
        <v>796002</v>
      </c>
      <c r="G137" s="15">
        <v>327301.36</v>
      </c>
      <c r="H137" s="15">
        <v>468700.64</v>
      </c>
      <c r="I137" s="15">
        <v>14780981</v>
      </c>
      <c r="J137" s="15">
        <v>0</v>
      </c>
    </row>
    <row r="138" spans="1:10" s="4" customFormat="1" ht="11.25" customHeight="1">
      <c r="A138" s="11">
        <f t="shared" si="2"/>
        <v>133</v>
      </c>
      <c r="B138" s="11" t="s">
        <v>177</v>
      </c>
      <c r="C138" s="17" t="s">
        <v>45</v>
      </c>
      <c r="D138" s="17" t="s">
        <v>43</v>
      </c>
      <c r="E138" s="14">
        <v>38442</v>
      </c>
      <c r="F138" s="15">
        <v>7291143</v>
      </c>
      <c r="G138" s="15">
        <v>3487371.68</v>
      </c>
      <c r="H138" s="15">
        <v>3803771.32</v>
      </c>
      <c r="I138" s="15">
        <v>142076108</v>
      </c>
      <c r="J138" s="15">
        <v>749508</v>
      </c>
    </row>
    <row r="139" spans="1:10" s="4" customFormat="1" ht="11.25" customHeight="1">
      <c r="A139" s="11">
        <f t="shared" si="2"/>
        <v>134</v>
      </c>
      <c r="B139" s="11" t="s">
        <v>178</v>
      </c>
      <c r="C139" s="17" t="s">
        <v>45</v>
      </c>
      <c r="D139" s="17" t="s">
        <v>51</v>
      </c>
      <c r="E139" s="14">
        <v>38442</v>
      </c>
      <c r="F139" s="15">
        <v>515694</v>
      </c>
      <c r="G139" s="15">
        <v>250000</v>
      </c>
      <c r="H139" s="15">
        <v>265694</v>
      </c>
      <c r="I139" s="15">
        <v>0</v>
      </c>
      <c r="J139" s="15">
        <v>0</v>
      </c>
    </row>
    <row r="140" spans="1:10" s="4" customFormat="1" ht="11.25" customHeight="1">
      <c r="A140" s="11">
        <f t="shared" si="2"/>
        <v>135</v>
      </c>
      <c r="B140" s="11" t="s">
        <v>179</v>
      </c>
      <c r="C140" s="17" t="s">
        <v>40</v>
      </c>
      <c r="D140" s="17" t="s">
        <v>43</v>
      </c>
      <c r="E140" s="14">
        <v>38442</v>
      </c>
      <c r="F140" s="15">
        <v>325515731</v>
      </c>
      <c r="G140" s="15">
        <v>11059337.48</v>
      </c>
      <c r="H140" s="15">
        <v>314456393.52</v>
      </c>
      <c r="I140" s="15">
        <v>0</v>
      </c>
      <c r="J140" s="15">
        <v>0</v>
      </c>
    </row>
    <row r="141" spans="1:10" s="4" customFormat="1" ht="11.25" customHeight="1">
      <c r="A141" s="11">
        <f t="shared" si="2"/>
        <v>136</v>
      </c>
      <c r="B141" s="11" t="s">
        <v>180</v>
      </c>
      <c r="C141" s="17" t="s">
        <v>40</v>
      </c>
      <c r="D141" s="17" t="s">
        <v>43</v>
      </c>
      <c r="E141" s="14">
        <v>38442</v>
      </c>
      <c r="F141" s="15">
        <v>7378219</v>
      </c>
      <c r="G141" s="15">
        <v>934762.66</v>
      </c>
      <c r="H141" s="15">
        <v>6443456.34</v>
      </c>
      <c r="I141" s="15">
        <v>497153</v>
      </c>
      <c r="J141" s="15">
        <v>0</v>
      </c>
    </row>
    <row r="142" spans="1:10" s="4" customFormat="1" ht="11.25" customHeight="1">
      <c r="A142" s="11">
        <f t="shared" si="2"/>
        <v>137</v>
      </c>
      <c r="B142" s="11" t="s">
        <v>181</v>
      </c>
      <c r="C142" s="17" t="s">
        <v>45</v>
      </c>
      <c r="D142" s="17" t="s">
        <v>41</v>
      </c>
      <c r="E142" s="14">
        <v>38442</v>
      </c>
      <c r="F142" s="15">
        <v>98400000</v>
      </c>
      <c r="G142" s="15">
        <v>62543560</v>
      </c>
      <c r="H142" s="15">
        <v>35856440</v>
      </c>
      <c r="I142" s="15">
        <v>1263800000</v>
      </c>
      <c r="J142" s="15">
        <v>143303000</v>
      </c>
    </row>
    <row r="143" spans="1:10" s="4" customFormat="1" ht="11.25" customHeight="1">
      <c r="A143" s="11">
        <f t="shared" si="2"/>
        <v>138</v>
      </c>
      <c r="B143" s="11" t="s">
        <v>182</v>
      </c>
      <c r="C143" s="17" t="s">
        <v>45</v>
      </c>
      <c r="D143" s="17" t="s">
        <v>43</v>
      </c>
      <c r="E143" s="14">
        <v>38442</v>
      </c>
      <c r="F143" s="15">
        <v>2562880</v>
      </c>
      <c r="G143" s="15">
        <v>250000</v>
      </c>
      <c r="H143" s="15">
        <v>2312880</v>
      </c>
      <c r="I143" s="15">
        <v>0</v>
      </c>
      <c r="J143" s="15">
        <v>0</v>
      </c>
    </row>
    <row r="144" spans="1:10" s="4" customFormat="1" ht="11.25" customHeight="1">
      <c r="A144" s="11">
        <f t="shared" si="2"/>
        <v>139</v>
      </c>
      <c r="B144" s="11" t="s">
        <v>183</v>
      </c>
      <c r="C144" s="17" t="s">
        <v>45</v>
      </c>
      <c r="D144" s="17" t="s">
        <v>47</v>
      </c>
      <c r="E144" s="14">
        <v>38442</v>
      </c>
      <c r="F144" s="15">
        <v>16090800</v>
      </c>
      <c r="G144" s="15">
        <v>7038063.48</v>
      </c>
      <c r="H144" s="15">
        <v>9052736.52</v>
      </c>
      <c r="I144" s="15">
        <v>118298400</v>
      </c>
      <c r="J144" s="15">
        <v>14268300</v>
      </c>
    </row>
    <row r="145" spans="1:10" s="4" customFormat="1" ht="11.25" customHeight="1">
      <c r="A145" s="11">
        <f t="shared" si="2"/>
        <v>140</v>
      </c>
      <c r="B145" s="11" t="s">
        <v>184</v>
      </c>
      <c r="C145" s="17" t="s">
        <v>40</v>
      </c>
      <c r="D145" s="17" t="s">
        <v>43</v>
      </c>
      <c r="E145" s="14">
        <v>38435</v>
      </c>
      <c r="F145" s="15">
        <v>345117615</v>
      </c>
      <c r="G145" s="15">
        <v>25837907.62</v>
      </c>
      <c r="H145" s="15">
        <v>319279707.38</v>
      </c>
      <c r="I145" s="15">
        <v>0</v>
      </c>
      <c r="J145" s="15">
        <v>0</v>
      </c>
    </row>
    <row r="146" spans="1:10" s="4" customFormat="1" ht="11.25" customHeight="1">
      <c r="A146" s="11">
        <f t="shared" si="2"/>
        <v>141</v>
      </c>
      <c r="B146" s="11" t="s">
        <v>185</v>
      </c>
      <c r="C146" s="17" t="s">
        <v>40</v>
      </c>
      <c r="D146" s="17" t="s">
        <v>47</v>
      </c>
      <c r="E146" s="14">
        <v>38442</v>
      </c>
      <c r="F146" s="15">
        <v>213770355</v>
      </c>
      <c r="G146" s="15">
        <v>19758981</v>
      </c>
      <c r="H146" s="15">
        <v>194011374</v>
      </c>
      <c r="I146" s="15">
        <v>0</v>
      </c>
      <c r="J146" s="15">
        <v>0</v>
      </c>
    </row>
    <row r="147" spans="1:10" s="4" customFormat="1" ht="11.25" customHeight="1">
      <c r="A147" s="11">
        <f t="shared" si="2"/>
        <v>142</v>
      </c>
      <c r="B147" s="11" t="s">
        <v>186</v>
      </c>
      <c r="C147" s="17" t="s">
        <v>40</v>
      </c>
      <c r="D147" s="17" t="s">
        <v>43</v>
      </c>
      <c r="E147" s="14">
        <v>38442</v>
      </c>
      <c r="F147" s="15">
        <v>289653911</v>
      </c>
      <c r="G147" s="15">
        <v>35124297.46</v>
      </c>
      <c r="H147" s="15">
        <v>254529613.54</v>
      </c>
      <c r="I147" s="15">
        <v>0</v>
      </c>
      <c r="J147" s="15">
        <v>0</v>
      </c>
    </row>
    <row r="148" spans="1:10" s="4" customFormat="1" ht="11.25" customHeight="1">
      <c r="A148" s="11">
        <f t="shared" si="2"/>
        <v>143</v>
      </c>
      <c r="B148" s="11" t="s">
        <v>187</v>
      </c>
      <c r="C148" s="17" t="s">
        <v>40</v>
      </c>
      <c r="D148" s="17" t="s">
        <v>43</v>
      </c>
      <c r="E148" s="14">
        <v>38442</v>
      </c>
      <c r="F148" s="15">
        <v>911187</v>
      </c>
      <c r="G148" s="15">
        <v>250000</v>
      </c>
      <c r="H148" s="15">
        <v>661187</v>
      </c>
      <c r="I148" s="15">
        <v>0</v>
      </c>
      <c r="J148" s="15">
        <v>0</v>
      </c>
    </row>
    <row r="149" spans="1:10" s="4" customFormat="1" ht="11.25" customHeight="1">
      <c r="A149" s="11">
        <f t="shared" si="2"/>
        <v>144</v>
      </c>
      <c r="B149" s="11" t="s">
        <v>188</v>
      </c>
      <c r="C149" s="17" t="s">
        <v>45</v>
      </c>
      <c r="D149" s="17" t="s">
        <v>47</v>
      </c>
      <c r="E149" s="14">
        <v>38442</v>
      </c>
      <c r="F149" s="15">
        <v>342308408</v>
      </c>
      <c r="G149" s="15">
        <v>184949611.12</v>
      </c>
      <c r="H149" s="15">
        <v>157358796.88</v>
      </c>
      <c r="I149" s="15">
        <v>4135463038</v>
      </c>
      <c r="J149" s="15">
        <v>158888807</v>
      </c>
    </row>
    <row r="150" spans="1:10" s="4" customFormat="1" ht="11.25" customHeight="1">
      <c r="A150" s="11">
        <v>145</v>
      </c>
      <c r="B150" s="11" t="s">
        <v>189</v>
      </c>
      <c r="C150" s="17" t="s">
        <v>45</v>
      </c>
      <c r="D150" s="17" t="s">
        <v>47</v>
      </c>
      <c r="E150" s="14">
        <v>38442</v>
      </c>
      <c r="F150" s="15">
        <v>66965691</v>
      </c>
      <c r="G150" s="15">
        <v>53971302.4</v>
      </c>
      <c r="H150" s="15">
        <v>12994388.6</v>
      </c>
      <c r="I150" s="15">
        <v>1268246685</v>
      </c>
      <c r="J150" s="15">
        <v>8461232</v>
      </c>
    </row>
    <row r="151" spans="1:10" s="4" customFormat="1" ht="11.25" customHeight="1">
      <c r="A151" s="11">
        <f t="shared" si="2"/>
        <v>146</v>
      </c>
      <c r="B151" s="11" t="s">
        <v>190</v>
      </c>
      <c r="C151" s="17" t="s">
        <v>45</v>
      </c>
      <c r="D151" s="17" t="s">
        <v>43</v>
      </c>
      <c r="E151" s="14">
        <v>38442</v>
      </c>
      <c r="F151" s="15">
        <v>504307</v>
      </c>
      <c r="G151" s="15">
        <v>250000</v>
      </c>
      <c r="H151" s="15">
        <v>254307</v>
      </c>
      <c r="I151" s="15">
        <v>5586691</v>
      </c>
      <c r="J151" s="15">
        <v>0</v>
      </c>
    </row>
    <row r="152" spans="1:10" s="4" customFormat="1" ht="11.25" customHeight="1">
      <c r="A152" s="11">
        <f t="shared" si="2"/>
        <v>147</v>
      </c>
      <c r="B152" s="11" t="s">
        <v>191</v>
      </c>
      <c r="C152" s="17" t="s">
        <v>40</v>
      </c>
      <c r="D152" s="17" t="s">
        <v>43</v>
      </c>
      <c r="E152" s="14">
        <v>38442</v>
      </c>
      <c r="F152" s="15">
        <v>28649945</v>
      </c>
      <c r="G152" s="15">
        <v>1500000</v>
      </c>
      <c r="H152" s="15">
        <v>27149945</v>
      </c>
      <c r="I152" s="15">
        <v>0</v>
      </c>
      <c r="J152" s="15">
        <v>0</v>
      </c>
    </row>
    <row r="153" spans="1:10" s="4" customFormat="1" ht="11.25" customHeight="1">
      <c r="A153" s="11">
        <f t="shared" si="2"/>
        <v>148</v>
      </c>
      <c r="B153" s="11" t="s">
        <v>192</v>
      </c>
      <c r="C153" s="17" t="s">
        <v>45</v>
      </c>
      <c r="D153" s="17" t="s">
        <v>47</v>
      </c>
      <c r="E153" s="14">
        <v>38442</v>
      </c>
      <c r="F153" s="15">
        <v>36571669</v>
      </c>
      <c r="G153" s="15">
        <v>9744212</v>
      </c>
      <c r="H153" s="15">
        <v>26827457</v>
      </c>
      <c r="I153" s="15">
        <v>421931089</v>
      </c>
      <c r="J153" s="15">
        <v>2804034</v>
      </c>
    </row>
    <row r="154" spans="1:10" s="4" customFormat="1" ht="11.25" customHeight="1">
      <c r="A154" s="11">
        <f t="shared" si="2"/>
        <v>149</v>
      </c>
      <c r="B154" s="11" t="s">
        <v>193</v>
      </c>
      <c r="C154" s="17" t="s">
        <v>40</v>
      </c>
      <c r="D154" s="17" t="s">
        <v>41</v>
      </c>
      <c r="E154" s="14">
        <v>38442</v>
      </c>
      <c r="F154" s="15">
        <v>12038781</v>
      </c>
      <c r="G154" s="15">
        <v>593326.4</v>
      </c>
      <c r="H154" s="15">
        <v>11445454.6</v>
      </c>
      <c r="I154" s="15">
        <v>0</v>
      </c>
      <c r="J154" s="15">
        <v>0</v>
      </c>
    </row>
    <row r="155" spans="1:10" s="4" customFormat="1" ht="11.25" customHeight="1">
      <c r="A155" s="11">
        <f t="shared" si="2"/>
        <v>150</v>
      </c>
      <c r="B155" s="11" t="s">
        <v>194</v>
      </c>
      <c r="C155" s="17" t="s">
        <v>45</v>
      </c>
      <c r="D155" s="17" t="s">
        <v>43</v>
      </c>
      <c r="E155" s="14">
        <v>38442</v>
      </c>
      <c r="F155" s="15">
        <v>251560</v>
      </c>
      <c r="G155" s="15">
        <v>250000</v>
      </c>
      <c r="H155" s="15">
        <v>1560</v>
      </c>
      <c r="I155" s="15">
        <v>0</v>
      </c>
      <c r="J155" s="15">
        <v>0</v>
      </c>
    </row>
    <row r="156" spans="1:10" s="4" customFormat="1" ht="11.25" customHeight="1">
      <c r="A156" s="11">
        <f t="shared" si="2"/>
        <v>151</v>
      </c>
      <c r="B156" s="11" t="s">
        <v>195</v>
      </c>
      <c r="C156" s="17" t="s">
        <v>40</v>
      </c>
      <c r="D156" s="17" t="s">
        <v>43</v>
      </c>
      <c r="E156" s="14">
        <v>38442</v>
      </c>
      <c r="F156" s="15">
        <v>145612842</v>
      </c>
      <c r="G156" s="15">
        <v>16581392</v>
      </c>
      <c r="H156" s="15">
        <v>129031450</v>
      </c>
      <c r="I156" s="15">
        <v>0</v>
      </c>
      <c r="J156" s="15">
        <v>0</v>
      </c>
    </row>
    <row r="157" spans="1:10" s="4" customFormat="1" ht="11.25" customHeight="1">
      <c r="A157" s="11">
        <f t="shared" si="2"/>
        <v>152</v>
      </c>
      <c r="B157" s="11" t="s">
        <v>196</v>
      </c>
      <c r="C157" s="17" t="s">
        <v>45</v>
      </c>
      <c r="D157" s="17" t="s">
        <v>43</v>
      </c>
      <c r="E157" s="14">
        <v>38442</v>
      </c>
      <c r="F157" s="15">
        <v>1041088</v>
      </c>
      <c r="G157" s="15">
        <v>250000</v>
      </c>
      <c r="H157" s="15">
        <v>791088</v>
      </c>
      <c r="I157" s="15">
        <v>884148247</v>
      </c>
      <c r="J157" s="15">
        <v>168988</v>
      </c>
    </row>
    <row r="158" spans="1:10" s="4" customFormat="1" ht="11.25" customHeight="1">
      <c r="A158" s="11">
        <f t="shared" si="2"/>
        <v>153</v>
      </c>
      <c r="B158" s="11" t="s">
        <v>197</v>
      </c>
      <c r="C158" s="17" t="s">
        <v>45</v>
      </c>
      <c r="D158" s="17" t="s">
        <v>41</v>
      </c>
      <c r="E158" s="14">
        <v>38442</v>
      </c>
      <c r="F158" s="15">
        <v>4200161</v>
      </c>
      <c r="G158" s="15">
        <v>250000</v>
      </c>
      <c r="H158" s="15">
        <v>3950161</v>
      </c>
      <c r="I158" s="15">
        <v>9835486</v>
      </c>
      <c r="J158" s="15">
        <v>17919</v>
      </c>
    </row>
    <row r="159" spans="1:10" s="4" customFormat="1" ht="11.25" customHeight="1">
      <c r="A159" s="11">
        <f t="shared" si="2"/>
        <v>154</v>
      </c>
      <c r="B159" s="11" t="s">
        <v>198</v>
      </c>
      <c r="C159" s="17" t="s">
        <v>45</v>
      </c>
      <c r="D159" s="17" t="s">
        <v>199</v>
      </c>
      <c r="E159" s="14">
        <v>38442</v>
      </c>
      <c r="F159" s="15">
        <v>842139</v>
      </c>
      <c r="G159" s="15">
        <v>250000</v>
      </c>
      <c r="H159" s="15">
        <v>592139</v>
      </c>
      <c r="I159" s="15">
        <v>4588706</v>
      </c>
      <c r="J159" s="15">
        <v>0</v>
      </c>
    </row>
    <row r="160" spans="1:10" s="4" customFormat="1" ht="11.25" customHeight="1">
      <c r="A160" s="11">
        <f t="shared" si="2"/>
        <v>155</v>
      </c>
      <c r="B160" s="11" t="s">
        <v>200</v>
      </c>
      <c r="C160" s="17" t="s">
        <v>45</v>
      </c>
      <c r="D160" s="17" t="s">
        <v>43</v>
      </c>
      <c r="E160" s="14">
        <v>38442</v>
      </c>
      <c r="F160" s="15">
        <v>1053679</v>
      </c>
      <c r="G160" s="15">
        <v>250000</v>
      </c>
      <c r="H160" s="15">
        <v>803679</v>
      </c>
      <c r="I160" s="15">
        <v>0</v>
      </c>
      <c r="J160" s="15">
        <v>0</v>
      </c>
    </row>
    <row r="161" spans="1:10" s="4" customFormat="1" ht="11.25" customHeight="1">
      <c r="A161" s="11">
        <f t="shared" si="2"/>
        <v>156</v>
      </c>
      <c r="B161" s="11" t="s">
        <v>201</v>
      </c>
      <c r="C161" s="17" t="s">
        <v>45</v>
      </c>
      <c r="D161" s="17" t="s">
        <v>43</v>
      </c>
      <c r="E161" s="14">
        <v>38442</v>
      </c>
      <c r="F161" s="15">
        <v>315714</v>
      </c>
      <c r="G161" s="15">
        <v>250000</v>
      </c>
      <c r="H161" s="15">
        <v>65714</v>
      </c>
      <c r="I161" s="15">
        <v>0</v>
      </c>
      <c r="J161" s="15">
        <v>0</v>
      </c>
    </row>
    <row r="162" spans="1:10" s="4" customFormat="1" ht="11.25" customHeight="1">
      <c r="A162" s="11">
        <f t="shared" si="2"/>
        <v>157</v>
      </c>
      <c r="B162" s="11" t="s">
        <v>202</v>
      </c>
      <c r="C162" s="17" t="s">
        <v>45</v>
      </c>
      <c r="D162" s="17" t="s">
        <v>47</v>
      </c>
      <c r="E162" s="14">
        <v>38442</v>
      </c>
      <c r="F162" s="15">
        <v>8349307</v>
      </c>
      <c r="G162" s="15">
        <v>324642.24</v>
      </c>
      <c r="H162" s="15">
        <v>8024664.76</v>
      </c>
      <c r="I162" s="15">
        <v>10344931</v>
      </c>
      <c r="J162" s="15">
        <v>0</v>
      </c>
    </row>
    <row r="163" spans="1:10" s="4" customFormat="1" ht="11.25" customHeight="1">
      <c r="A163" s="11">
        <f t="shared" si="2"/>
        <v>158</v>
      </c>
      <c r="B163" s="11" t="s">
        <v>203</v>
      </c>
      <c r="C163" s="17" t="s">
        <v>45</v>
      </c>
      <c r="D163" s="17" t="s">
        <v>43</v>
      </c>
      <c r="E163" s="14">
        <v>38442</v>
      </c>
      <c r="F163" s="15">
        <v>283753</v>
      </c>
      <c r="G163" s="15">
        <v>250000</v>
      </c>
      <c r="H163" s="15">
        <v>33753</v>
      </c>
      <c r="I163" s="15">
        <v>0</v>
      </c>
      <c r="J163" s="15">
        <v>0</v>
      </c>
    </row>
    <row r="164" spans="1:10" s="4" customFormat="1" ht="11.25" customHeight="1">
      <c r="A164" s="11">
        <f t="shared" si="2"/>
        <v>159</v>
      </c>
      <c r="B164" s="11" t="s">
        <v>204</v>
      </c>
      <c r="C164" s="17" t="s">
        <v>45</v>
      </c>
      <c r="D164" s="17" t="s">
        <v>43</v>
      </c>
      <c r="E164" s="14">
        <v>38442</v>
      </c>
      <c r="F164" s="15">
        <v>389453</v>
      </c>
      <c r="G164" s="15">
        <v>250000</v>
      </c>
      <c r="H164" s="15">
        <v>139453</v>
      </c>
      <c r="I164" s="15">
        <v>0</v>
      </c>
      <c r="J164" s="15">
        <v>0</v>
      </c>
    </row>
    <row r="165" spans="1:10" s="4" customFormat="1" ht="11.25" customHeight="1">
      <c r="A165" s="11">
        <f t="shared" si="2"/>
        <v>160</v>
      </c>
      <c r="B165" s="11" t="s">
        <v>205</v>
      </c>
      <c r="C165" s="17" t="s">
        <v>45</v>
      </c>
      <c r="D165" s="17" t="s">
        <v>43</v>
      </c>
      <c r="E165" s="14">
        <v>38442</v>
      </c>
      <c r="F165" s="15">
        <v>316297</v>
      </c>
      <c r="G165" s="15">
        <v>250000</v>
      </c>
      <c r="H165" s="15">
        <v>66297</v>
      </c>
      <c r="I165" s="15">
        <v>0</v>
      </c>
      <c r="J165" s="15">
        <v>0</v>
      </c>
    </row>
    <row r="166" spans="1:10" s="4" customFormat="1" ht="11.25" customHeight="1">
      <c r="A166" s="11">
        <f t="shared" si="2"/>
        <v>161</v>
      </c>
      <c r="B166" s="11" t="s">
        <v>206</v>
      </c>
      <c r="C166" s="17" t="s">
        <v>40</v>
      </c>
      <c r="D166" s="17" t="s">
        <v>43</v>
      </c>
      <c r="E166" s="14">
        <v>38435</v>
      </c>
      <c r="F166" s="15">
        <v>51559890</v>
      </c>
      <c r="G166" s="15">
        <v>12025196</v>
      </c>
      <c r="H166" s="15">
        <v>39534694</v>
      </c>
      <c r="I166" s="15">
        <v>0</v>
      </c>
      <c r="J166" s="15">
        <v>0</v>
      </c>
    </row>
    <row r="167" spans="1:10" s="4" customFormat="1" ht="11.25" customHeight="1">
      <c r="A167" s="11">
        <f t="shared" si="2"/>
        <v>162</v>
      </c>
      <c r="B167" s="11" t="s">
        <v>207</v>
      </c>
      <c r="C167" s="17" t="s">
        <v>45</v>
      </c>
      <c r="D167" s="17" t="s">
        <v>51</v>
      </c>
      <c r="E167" s="14">
        <v>38442</v>
      </c>
      <c r="F167" s="15">
        <v>7002746</v>
      </c>
      <c r="G167" s="15">
        <v>524575.08</v>
      </c>
      <c r="H167" s="15">
        <v>6478170.92</v>
      </c>
      <c r="I167" s="15">
        <v>35354692</v>
      </c>
      <c r="J167" s="15">
        <v>2193732</v>
      </c>
    </row>
    <row r="168" spans="1:10" s="4" customFormat="1" ht="11.25" customHeight="1">
      <c r="A168" s="11">
        <f t="shared" si="2"/>
        <v>163</v>
      </c>
      <c r="B168" s="11" t="s">
        <v>208</v>
      </c>
      <c r="C168" s="17" t="s">
        <v>40</v>
      </c>
      <c r="D168" s="17" t="s">
        <v>43</v>
      </c>
      <c r="E168" s="14">
        <v>38442</v>
      </c>
      <c r="F168" s="15">
        <v>368755</v>
      </c>
      <c r="G168" s="15">
        <v>250000</v>
      </c>
      <c r="H168" s="15">
        <v>118755</v>
      </c>
      <c r="I168" s="15">
        <v>0</v>
      </c>
      <c r="J168" s="15">
        <v>0</v>
      </c>
    </row>
    <row r="169" spans="1:10" s="4" customFormat="1" ht="11.25" customHeight="1">
      <c r="A169" s="11">
        <f t="shared" si="2"/>
        <v>164</v>
      </c>
      <c r="B169" s="11" t="s">
        <v>209</v>
      </c>
      <c r="C169" s="17" t="s">
        <v>40</v>
      </c>
      <c r="D169" s="17" t="s">
        <v>43</v>
      </c>
      <c r="E169" s="14">
        <v>38442</v>
      </c>
      <c r="F169" s="15">
        <v>88857896</v>
      </c>
      <c r="G169" s="15">
        <v>5389563.58</v>
      </c>
      <c r="H169" s="15">
        <v>83468332.42</v>
      </c>
      <c r="I169" s="15">
        <v>0</v>
      </c>
      <c r="J169" s="15">
        <v>0</v>
      </c>
    </row>
    <row r="170" spans="1:10" s="4" customFormat="1" ht="11.25" customHeight="1">
      <c r="A170" s="11">
        <f t="shared" si="2"/>
        <v>165</v>
      </c>
      <c r="B170" s="11" t="s">
        <v>210</v>
      </c>
      <c r="C170" s="17" t="s">
        <v>45</v>
      </c>
      <c r="D170" s="17" t="s">
        <v>43</v>
      </c>
      <c r="E170" s="14">
        <v>38442</v>
      </c>
      <c r="F170" s="15">
        <v>418518</v>
      </c>
      <c r="G170" s="15">
        <v>250000</v>
      </c>
      <c r="H170" s="15">
        <v>168518</v>
      </c>
      <c r="I170" s="15">
        <v>0</v>
      </c>
      <c r="J170" s="15">
        <v>0</v>
      </c>
    </row>
    <row r="171" spans="1:10" s="4" customFormat="1" ht="11.25" customHeight="1">
      <c r="A171" s="11">
        <f t="shared" si="2"/>
        <v>166</v>
      </c>
      <c r="B171" s="11" t="s">
        <v>211</v>
      </c>
      <c r="C171" s="17" t="s">
        <v>45</v>
      </c>
      <c r="D171" s="17" t="s">
        <v>41</v>
      </c>
      <c r="E171" s="14">
        <v>38442</v>
      </c>
      <c r="F171" s="15">
        <v>23803994</v>
      </c>
      <c r="G171" s="15">
        <v>3434656.12</v>
      </c>
      <c r="H171" s="15">
        <v>20369337.88</v>
      </c>
      <c r="I171" s="15">
        <v>86976216</v>
      </c>
      <c r="J171" s="15">
        <v>0</v>
      </c>
    </row>
    <row r="172" spans="1:10" s="4" customFormat="1" ht="11.25" customHeight="1">
      <c r="A172" s="11">
        <f t="shared" si="2"/>
        <v>167</v>
      </c>
      <c r="B172" s="11" t="s">
        <v>212</v>
      </c>
      <c r="C172" s="17" t="s">
        <v>40</v>
      </c>
      <c r="D172" s="17" t="s">
        <v>43</v>
      </c>
      <c r="E172" s="14">
        <v>38442</v>
      </c>
      <c r="F172" s="15">
        <v>5484064</v>
      </c>
      <c r="G172" s="15">
        <v>1525561.56</v>
      </c>
      <c r="H172" s="15">
        <v>3958502.44</v>
      </c>
      <c r="I172" s="15">
        <v>0</v>
      </c>
      <c r="J172" s="15">
        <v>0</v>
      </c>
    </row>
    <row r="173" spans="1:10" s="4" customFormat="1" ht="11.25" customHeight="1">
      <c r="A173" s="11">
        <f t="shared" si="2"/>
        <v>168</v>
      </c>
      <c r="B173" s="11" t="s">
        <v>213</v>
      </c>
      <c r="C173" s="17" t="s">
        <v>40</v>
      </c>
      <c r="D173" s="17" t="s">
        <v>47</v>
      </c>
      <c r="E173" s="14">
        <v>38442</v>
      </c>
      <c r="F173" s="15">
        <v>407078533</v>
      </c>
      <c r="G173" s="15">
        <v>4437387</v>
      </c>
      <c r="H173" s="15">
        <v>402641146</v>
      </c>
      <c r="I173" s="15">
        <v>74853791</v>
      </c>
      <c r="J173" s="15">
        <v>0</v>
      </c>
    </row>
    <row r="174" spans="1:10" s="4" customFormat="1" ht="11.25" customHeight="1">
      <c r="A174" s="11">
        <f t="shared" si="2"/>
        <v>169</v>
      </c>
      <c r="B174" s="11" t="s">
        <v>214</v>
      </c>
      <c r="C174" s="17" t="s">
        <v>45</v>
      </c>
      <c r="D174" s="17" t="s">
        <v>47</v>
      </c>
      <c r="E174" s="14">
        <v>38442</v>
      </c>
      <c r="F174" s="15">
        <v>17405692</v>
      </c>
      <c r="G174" s="15">
        <v>990241.36</v>
      </c>
      <c r="H174" s="15">
        <v>16415450.64</v>
      </c>
      <c r="I174" s="15">
        <v>0</v>
      </c>
      <c r="J174" s="15">
        <v>0</v>
      </c>
    </row>
    <row r="175" spans="1:10" s="4" customFormat="1" ht="11.25" customHeight="1">
      <c r="A175" s="11">
        <f t="shared" si="2"/>
        <v>170</v>
      </c>
      <c r="B175" s="11" t="s">
        <v>215</v>
      </c>
      <c r="C175" s="17" t="s">
        <v>45</v>
      </c>
      <c r="D175" s="17" t="s">
        <v>43</v>
      </c>
      <c r="E175" s="14">
        <v>38442</v>
      </c>
      <c r="F175" s="15">
        <v>1372771</v>
      </c>
      <c r="G175" s="15">
        <v>250000</v>
      </c>
      <c r="H175" s="15">
        <v>1122771</v>
      </c>
      <c r="I175" s="15">
        <v>0</v>
      </c>
      <c r="J175" s="15">
        <v>0</v>
      </c>
    </row>
    <row r="176" spans="1:10" s="4" customFormat="1" ht="11.25" customHeight="1">
      <c r="A176" s="11">
        <f t="shared" si="2"/>
        <v>171</v>
      </c>
      <c r="B176" s="11" t="s">
        <v>216</v>
      </c>
      <c r="C176" s="17" t="s">
        <v>40</v>
      </c>
      <c r="D176" s="17" t="s">
        <v>41</v>
      </c>
      <c r="E176" s="14">
        <v>38442</v>
      </c>
      <c r="F176" s="15">
        <v>30496790</v>
      </c>
      <c r="G176" s="15">
        <v>308249</v>
      </c>
      <c r="H176" s="15">
        <v>30188541</v>
      </c>
      <c r="I176" s="15">
        <v>0</v>
      </c>
      <c r="J176" s="15">
        <v>0</v>
      </c>
    </row>
    <row r="177" spans="1:10" s="4" customFormat="1" ht="11.25" customHeight="1">
      <c r="A177" s="11">
        <f t="shared" si="2"/>
        <v>172</v>
      </c>
      <c r="B177" s="11" t="s">
        <v>217</v>
      </c>
      <c r="C177" s="17" t="s">
        <v>40</v>
      </c>
      <c r="D177" s="17" t="s">
        <v>43</v>
      </c>
      <c r="E177" s="14">
        <v>38442</v>
      </c>
      <c r="F177" s="15">
        <v>25279027</v>
      </c>
      <c r="G177" s="15">
        <v>1748157.14</v>
      </c>
      <c r="H177" s="15">
        <v>23530869.86</v>
      </c>
      <c r="I177" s="15">
        <v>0</v>
      </c>
      <c r="J177" s="15">
        <v>0</v>
      </c>
    </row>
    <row r="178" spans="1:10" s="4" customFormat="1" ht="11.25" customHeight="1">
      <c r="A178" s="11">
        <f t="shared" si="2"/>
        <v>173</v>
      </c>
      <c r="B178" s="11" t="s">
        <v>218</v>
      </c>
      <c r="C178" s="17" t="s">
        <v>45</v>
      </c>
      <c r="D178" s="17" t="s">
        <v>43</v>
      </c>
      <c r="E178" s="14">
        <v>38442</v>
      </c>
      <c r="F178" s="15">
        <v>378671</v>
      </c>
      <c r="G178" s="15">
        <v>250000</v>
      </c>
      <c r="H178" s="15">
        <v>128671</v>
      </c>
      <c r="I178" s="15">
        <v>0</v>
      </c>
      <c r="J178" s="15">
        <v>0</v>
      </c>
    </row>
    <row r="179" spans="1:10" s="4" customFormat="1" ht="11.25" customHeight="1">
      <c r="A179" s="11">
        <f t="shared" si="2"/>
        <v>174</v>
      </c>
      <c r="B179" s="11" t="s">
        <v>219</v>
      </c>
      <c r="C179" s="17" t="s">
        <v>40</v>
      </c>
      <c r="D179" s="17" t="s">
        <v>41</v>
      </c>
      <c r="E179" s="14">
        <v>38442</v>
      </c>
      <c r="F179" s="15">
        <v>10008386</v>
      </c>
      <c r="G179" s="15">
        <v>250000</v>
      </c>
      <c r="H179" s="15">
        <v>9758386</v>
      </c>
      <c r="I179" s="15">
        <v>0</v>
      </c>
      <c r="J179" s="15">
        <v>0</v>
      </c>
    </row>
    <row r="180" spans="1:10" s="4" customFormat="1" ht="11.25" customHeight="1">
      <c r="A180" s="11">
        <f t="shared" si="2"/>
        <v>175</v>
      </c>
      <c r="B180" s="11" t="s">
        <v>220</v>
      </c>
      <c r="C180" s="17" t="s">
        <v>45</v>
      </c>
      <c r="D180" s="17" t="s">
        <v>51</v>
      </c>
      <c r="E180" s="14">
        <v>38442</v>
      </c>
      <c r="F180" s="15">
        <v>19357047</v>
      </c>
      <c r="G180" s="15">
        <v>6364383.24</v>
      </c>
      <c r="H180" s="15">
        <v>12992663.76</v>
      </c>
      <c r="I180" s="15">
        <v>75737744</v>
      </c>
      <c r="J180" s="15">
        <v>0</v>
      </c>
    </row>
    <row r="181" spans="1:10" s="4" customFormat="1" ht="11.25" customHeight="1">
      <c r="A181" s="11">
        <f t="shared" si="2"/>
        <v>176</v>
      </c>
      <c r="B181" s="11" t="s">
        <v>221</v>
      </c>
      <c r="C181" s="17" t="s">
        <v>40</v>
      </c>
      <c r="D181" s="17" t="s">
        <v>41</v>
      </c>
      <c r="E181" s="14">
        <v>38442</v>
      </c>
      <c r="F181" s="15">
        <v>1277171310</v>
      </c>
      <c r="G181" s="15">
        <v>195983653.20000002</v>
      </c>
      <c r="H181" s="15">
        <v>1081187656.8</v>
      </c>
      <c r="I181" s="15">
        <v>1912564723</v>
      </c>
      <c r="J181" s="15">
        <v>128859477</v>
      </c>
    </row>
    <row r="182" spans="1:10" s="4" customFormat="1" ht="11.25" customHeight="1">
      <c r="A182" s="11">
        <f t="shared" si="2"/>
        <v>177</v>
      </c>
      <c r="B182" s="11" t="s">
        <v>222</v>
      </c>
      <c r="C182" s="17" t="s">
        <v>40</v>
      </c>
      <c r="D182" s="17" t="s">
        <v>41</v>
      </c>
      <c r="E182" s="14">
        <v>38442</v>
      </c>
      <c r="F182" s="15">
        <v>3221871974</v>
      </c>
      <c r="G182" s="15">
        <v>487667954.38</v>
      </c>
      <c r="H182" s="15">
        <v>2734204019.62</v>
      </c>
      <c r="I182" s="15">
        <v>5072912485</v>
      </c>
      <c r="J182" s="15">
        <v>2050220734</v>
      </c>
    </row>
    <row r="183" spans="1:10" s="4" customFormat="1" ht="11.25" customHeight="1">
      <c r="A183" s="11">
        <f t="shared" si="2"/>
        <v>178</v>
      </c>
      <c r="B183" s="11" t="s">
        <v>223</v>
      </c>
      <c r="C183" s="17" t="s">
        <v>45</v>
      </c>
      <c r="D183" s="17" t="s">
        <v>47</v>
      </c>
      <c r="E183" s="14">
        <v>38442</v>
      </c>
      <c r="F183" s="15">
        <v>14591181</v>
      </c>
      <c r="G183" s="15">
        <v>1391181.28</v>
      </c>
      <c r="H183" s="15">
        <v>13199999.72</v>
      </c>
      <c r="I183" s="15">
        <v>0</v>
      </c>
      <c r="J183" s="15">
        <v>0</v>
      </c>
    </row>
    <row r="184" spans="1:10" s="4" customFormat="1" ht="11.25" customHeight="1">
      <c r="A184" s="11">
        <f t="shared" si="2"/>
        <v>179</v>
      </c>
      <c r="B184" s="11" t="s">
        <v>224</v>
      </c>
      <c r="C184" s="17" t="s">
        <v>45</v>
      </c>
      <c r="D184" s="17" t="s">
        <v>43</v>
      </c>
      <c r="E184" s="14">
        <v>38442</v>
      </c>
      <c r="F184" s="15">
        <v>312797</v>
      </c>
      <c r="G184" s="15">
        <v>250000</v>
      </c>
      <c r="H184" s="15">
        <v>62797</v>
      </c>
      <c r="I184" s="15">
        <v>0</v>
      </c>
      <c r="J184" s="15">
        <v>0</v>
      </c>
    </row>
    <row r="185" spans="1:10" s="4" customFormat="1" ht="11.25" customHeight="1">
      <c r="A185" s="11">
        <v>180</v>
      </c>
      <c r="B185" s="11" t="s">
        <v>225</v>
      </c>
      <c r="C185" s="17" t="s">
        <v>45</v>
      </c>
      <c r="D185" s="17" t="s">
        <v>43</v>
      </c>
      <c r="E185" s="14">
        <v>38442</v>
      </c>
      <c r="F185" s="15">
        <v>1126160</v>
      </c>
      <c r="G185" s="15">
        <v>250000</v>
      </c>
      <c r="H185" s="15">
        <v>876160</v>
      </c>
      <c r="I185" s="15">
        <v>16108840</v>
      </c>
      <c r="J185" s="15">
        <v>92006</v>
      </c>
    </row>
    <row r="186" spans="1:10" s="4" customFormat="1" ht="11.25" customHeight="1">
      <c r="A186" s="11">
        <f t="shared" si="2"/>
        <v>181</v>
      </c>
      <c r="B186" s="11" t="s">
        <v>226</v>
      </c>
      <c r="C186" s="17" t="s">
        <v>40</v>
      </c>
      <c r="D186" s="17" t="s">
        <v>43</v>
      </c>
      <c r="E186" s="14">
        <v>38442</v>
      </c>
      <c r="F186" s="15">
        <v>1016416</v>
      </c>
      <c r="G186" s="15">
        <v>704000</v>
      </c>
      <c r="H186" s="15">
        <v>312416</v>
      </c>
      <c r="I186" s="15">
        <v>0</v>
      </c>
      <c r="J186" s="15">
        <v>0</v>
      </c>
    </row>
    <row r="187" spans="1:10" s="4" customFormat="1" ht="11.25" customHeight="1">
      <c r="A187" s="11">
        <f t="shared" si="2"/>
        <v>182</v>
      </c>
      <c r="B187" s="11" t="s">
        <v>227</v>
      </c>
      <c r="C187" s="17" t="s">
        <v>45</v>
      </c>
      <c r="D187" s="17" t="s">
        <v>43</v>
      </c>
      <c r="E187" s="14">
        <v>38442</v>
      </c>
      <c r="F187" s="15">
        <v>13505751</v>
      </c>
      <c r="G187" s="15">
        <v>8997329.44</v>
      </c>
      <c r="H187" s="15">
        <v>4508421.56</v>
      </c>
      <c r="I187" s="15">
        <v>280008027</v>
      </c>
      <c r="J187" s="15">
        <v>279401</v>
      </c>
    </row>
    <row r="188" spans="1:10" s="4" customFormat="1" ht="11.25" customHeight="1">
      <c r="A188" s="11">
        <f t="shared" si="2"/>
        <v>183</v>
      </c>
      <c r="B188" s="11" t="s">
        <v>228</v>
      </c>
      <c r="C188" s="17" t="s">
        <v>40</v>
      </c>
      <c r="D188" s="17" t="s">
        <v>43</v>
      </c>
      <c r="E188" s="14">
        <v>38442</v>
      </c>
      <c r="F188" s="15">
        <v>1265339017</v>
      </c>
      <c r="G188" s="15">
        <v>8795254.5</v>
      </c>
      <c r="H188" s="15">
        <v>1256543762.5</v>
      </c>
      <c r="I188" s="15">
        <v>0</v>
      </c>
      <c r="J188" s="15">
        <v>0</v>
      </c>
    </row>
    <row r="189" spans="1:10" s="4" customFormat="1" ht="11.25" customHeight="1">
      <c r="A189" s="11">
        <f t="shared" si="2"/>
        <v>184</v>
      </c>
      <c r="B189" s="11" t="s">
        <v>238</v>
      </c>
      <c r="C189" s="17" t="s">
        <v>40</v>
      </c>
      <c r="D189" s="17" t="s">
        <v>43</v>
      </c>
      <c r="E189" s="14">
        <v>38442</v>
      </c>
      <c r="F189" s="15">
        <v>17820568</v>
      </c>
      <c r="G189" s="15">
        <v>1651192.2</v>
      </c>
      <c r="H189" s="15">
        <v>16169375.8</v>
      </c>
      <c r="I189" s="15">
        <v>0</v>
      </c>
      <c r="J189" s="15">
        <v>0</v>
      </c>
    </row>
    <row r="190" spans="1:10" s="4" customFormat="1" ht="11.25" customHeight="1">
      <c r="A190" s="11">
        <f t="shared" si="2"/>
        <v>185</v>
      </c>
      <c r="B190" s="11" t="s">
        <v>229</v>
      </c>
      <c r="C190" s="17" t="s">
        <v>40</v>
      </c>
      <c r="D190" s="17" t="s">
        <v>43</v>
      </c>
      <c r="E190" s="14">
        <v>38442</v>
      </c>
      <c r="F190" s="15">
        <v>378619302</v>
      </c>
      <c r="G190" s="15">
        <v>2948915</v>
      </c>
      <c r="H190" s="15">
        <v>375670387</v>
      </c>
      <c r="I190" s="15">
        <v>0</v>
      </c>
      <c r="J190" s="15">
        <v>0</v>
      </c>
    </row>
    <row r="191" spans="1:10" s="4" customFormat="1" ht="11.25" customHeight="1">
      <c r="A191" s="11">
        <f t="shared" si="2"/>
        <v>186</v>
      </c>
      <c r="B191" s="11" t="s">
        <v>230</v>
      </c>
      <c r="C191" s="17" t="s">
        <v>45</v>
      </c>
      <c r="D191" s="17" t="s">
        <v>43</v>
      </c>
      <c r="E191" s="14">
        <v>38442</v>
      </c>
      <c r="F191" s="15">
        <v>397941</v>
      </c>
      <c r="G191" s="15">
        <v>250000</v>
      </c>
      <c r="H191" s="15">
        <v>147941</v>
      </c>
      <c r="I191" s="15">
        <v>0</v>
      </c>
      <c r="J191" s="15">
        <v>0</v>
      </c>
    </row>
    <row r="192" spans="1:10" s="4" customFormat="1" ht="11.25" customHeight="1">
      <c r="A192" s="11">
        <f t="shared" si="2"/>
        <v>187</v>
      </c>
      <c r="B192" s="11" t="s">
        <v>231</v>
      </c>
      <c r="C192" s="17" t="s">
        <v>45</v>
      </c>
      <c r="D192" s="17" t="s">
        <v>43</v>
      </c>
      <c r="E192" s="14">
        <v>38442</v>
      </c>
      <c r="F192" s="15">
        <v>1858619</v>
      </c>
      <c r="G192" s="15">
        <v>250000</v>
      </c>
      <c r="H192" s="15">
        <v>1608619</v>
      </c>
      <c r="I192" s="15">
        <v>0</v>
      </c>
      <c r="J192" s="15">
        <v>0</v>
      </c>
    </row>
    <row r="193" spans="1:10" s="4" customFormat="1" ht="11.25" customHeight="1">
      <c r="A193" s="11">
        <f t="shared" si="2"/>
        <v>188</v>
      </c>
      <c r="B193" s="11" t="s">
        <v>232</v>
      </c>
      <c r="C193" s="17" t="s">
        <v>45</v>
      </c>
      <c r="D193" s="17" t="s">
        <v>43</v>
      </c>
      <c r="E193" s="14">
        <v>38442</v>
      </c>
      <c r="F193" s="15">
        <v>768611</v>
      </c>
      <c r="G193" s="15">
        <v>250000</v>
      </c>
      <c r="H193" s="15">
        <v>518611</v>
      </c>
      <c r="I193" s="15">
        <v>0</v>
      </c>
      <c r="J193" s="15">
        <v>0</v>
      </c>
    </row>
    <row r="194" spans="1:10" s="4" customFormat="1" ht="11.25" customHeight="1">
      <c r="A194" s="11">
        <f t="shared" si="2"/>
        <v>189</v>
      </c>
      <c r="B194" s="11" t="s">
        <v>233</v>
      </c>
      <c r="C194" s="17" t="s">
        <v>45</v>
      </c>
      <c r="D194" s="17" t="s">
        <v>43</v>
      </c>
      <c r="E194" s="14">
        <v>38442</v>
      </c>
      <c r="F194" s="15">
        <v>4515008</v>
      </c>
      <c r="G194" s="15">
        <v>250000</v>
      </c>
      <c r="H194" s="15">
        <v>4265008</v>
      </c>
      <c r="I194" s="15">
        <v>0</v>
      </c>
      <c r="J194" s="15">
        <v>0</v>
      </c>
    </row>
    <row r="195" spans="1:10" s="4" customFormat="1" ht="11.25" customHeight="1">
      <c r="A195" s="11">
        <f t="shared" si="2"/>
        <v>190</v>
      </c>
      <c r="B195" s="11" t="s">
        <v>234</v>
      </c>
      <c r="C195" s="17" t="s">
        <v>45</v>
      </c>
      <c r="D195" s="17" t="s">
        <v>41</v>
      </c>
      <c r="E195" s="14">
        <v>38442</v>
      </c>
      <c r="F195" s="15">
        <v>1180802</v>
      </c>
      <c r="G195" s="15">
        <v>250000</v>
      </c>
      <c r="H195" s="15">
        <v>930802</v>
      </c>
      <c r="I195" s="15">
        <v>4310140</v>
      </c>
      <c r="J195" s="15">
        <v>32587</v>
      </c>
    </row>
    <row r="196" spans="2:10" s="4" customFormat="1" ht="11.25" customHeight="1">
      <c r="B196" s="12"/>
      <c r="C196" s="13"/>
      <c r="D196" s="13"/>
      <c r="E196" s="14"/>
      <c r="F196" s="15"/>
      <c r="G196" s="15"/>
      <c r="H196" s="15"/>
      <c r="I196" s="15"/>
      <c r="J196" s="15"/>
    </row>
    <row r="197" spans="2:10" s="4" customFormat="1" ht="13.5" customHeight="1">
      <c r="B197" s="16" t="s">
        <v>22</v>
      </c>
      <c r="C197" s="17"/>
      <c r="D197" s="17"/>
      <c r="E197" s="18"/>
      <c r="F197" s="18">
        <f>SUM(F6:F196)</f>
        <v>52234242450</v>
      </c>
      <c r="G197" s="11"/>
      <c r="H197" s="18"/>
      <c r="I197" s="18">
        <f>SUM(I6:I196)</f>
        <v>85448732490</v>
      </c>
      <c r="J197" s="18">
        <f>SUM(J6:J196)</f>
        <v>23493508353</v>
      </c>
    </row>
    <row r="198" spans="2:10" s="4" customFormat="1" ht="13.5" customHeight="1">
      <c r="B198" s="16"/>
      <c r="C198" s="17"/>
      <c r="D198" s="17"/>
      <c r="E198" s="18"/>
      <c r="F198" s="18"/>
      <c r="G198" s="11"/>
      <c r="H198" s="18"/>
      <c r="I198" s="18"/>
      <c r="J198" s="18"/>
    </row>
    <row r="199" spans="2:10" s="1" customFormat="1" ht="11.25">
      <c r="B199" s="19" t="s">
        <v>235</v>
      </c>
      <c r="C199" s="20">
        <v>189</v>
      </c>
      <c r="D199" s="21"/>
      <c r="E199" s="22"/>
      <c r="F199" s="22"/>
      <c r="G199" s="22"/>
      <c r="H199" s="22"/>
      <c r="I199" s="22"/>
      <c r="J199" s="22"/>
    </row>
    <row r="200" spans="2:10" s="1" customFormat="1" ht="11.25">
      <c r="B200" s="22"/>
      <c r="C200" s="21"/>
      <c r="D200" s="21"/>
      <c r="E200" s="22"/>
      <c r="F200" s="22"/>
      <c r="G200" s="22"/>
      <c r="H200" s="22"/>
      <c r="I200" s="22"/>
      <c r="J200" s="22"/>
    </row>
    <row r="201" spans="2:10" s="1" customFormat="1" ht="11.25">
      <c r="B201" s="19" t="s">
        <v>23</v>
      </c>
      <c r="C201" s="20"/>
      <c r="D201" s="21"/>
      <c r="E201" s="22"/>
      <c r="F201" s="22"/>
      <c r="G201" s="22"/>
      <c r="H201" s="22"/>
      <c r="I201" s="22"/>
      <c r="J201" s="22"/>
    </row>
    <row r="202" spans="2:10" s="1" customFormat="1" ht="11.25">
      <c r="B202" s="22" t="s">
        <v>239</v>
      </c>
      <c r="C202" s="20">
        <v>1</v>
      </c>
      <c r="D202" s="21"/>
      <c r="E202" s="22"/>
      <c r="F202" s="22"/>
      <c r="G202" s="22"/>
      <c r="H202" s="22"/>
      <c r="I202" s="22"/>
      <c r="J202" s="22"/>
    </row>
    <row r="203" spans="2:10" s="1" customFormat="1" ht="11.25">
      <c r="B203" s="22"/>
      <c r="C203" s="21"/>
      <c r="D203" s="21"/>
      <c r="E203" s="22"/>
      <c r="F203" s="22"/>
      <c r="G203" s="22"/>
      <c r="H203" s="22"/>
      <c r="I203" s="22"/>
      <c r="J203" s="22"/>
    </row>
    <row r="204" spans="2:10" s="1" customFormat="1" ht="11.25">
      <c r="B204" s="19" t="s">
        <v>24</v>
      </c>
      <c r="C204" s="20">
        <v>0</v>
      </c>
      <c r="D204" s="21"/>
      <c r="E204" s="22"/>
      <c r="F204" s="22"/>
      <c r="G204" s="22"/>
      <c r="H204" s="22"/>
      <c r="I204" s="22"/>
      <c r="J204" s="22"/>
    </row>
    <row r="205" spans="2:10" s="1" customFormat="1" ht="11.25">
      <c r="B205" s="22"/>
      <c r="C205" s="21"/>
      <c r="D205" s="21"/>
      <c r="E205" s="22"/>
      <c r="F205" s="22"/>
      <c r="G205" s="22"/>
      <c r="H205" s="22"/>
      <c r="I205" s="22"/>
      <c r="J205" s="22"/>
    </row>
    <row r="206" spans="2:10" s="1" customFormat="1" ht="11.25">
      <c r="B206" s="22"/>
      <c r="C206" s="21"/>
      <c r="D206" s="21"/>
      <c r="E206" s="22"/>
      <c r="F206" s="22"/>
      <c r="G206" s="22"/>
      <c r="H206" s="22"/>
      <c r="I206" s="22"/>
      <c r="J206" s="22"/>
    </row>
    <row r="207" spans="2:10" s="1" customFormat="1" ht="11.25">
      <c r="B207" s="19" t="s">
        <v>25</v>
      </c>
      <c r="C207" s="21"/>
      <c r="D207" s="21"/>
      <c r="E207" s="22"/>
      <c r="F207" s="22"/>
      <c r="G207" s="22"/>
      <c r="H207" s="22"/>
      <c r="I207" s="22"/>
      <c r="J207" s="22"/>
    </row>
    <row r="208" spans="2:10" s="1" customFormat="1" ht="11.25">
      <c r="B208" s="22"/>
      <c r="C208" s="21"/>
      <c r="D208" s="21"/>
      <c r="E208" s="22"/>
      <c r="F208" s="22"/>
      <c r="G208" s="22"/>
      <c r="H208" s="22"/>
      <c r="I208" s="22"/>
      <c r="J208" s="22"/>
    </row>
    <row r="209" spans="2:10" s="1" customFormat="1" ht="11.25">
      <c r="B209" s="19" t="s">
        <v>236</v>
      </c>
      <c r="C209" s="20">
        <v>190</v>
      </c>
      <c r="D209" s="21"/>
      <c r="E209" s="22"/>
      <c r="F209" s="22"/>
      <c r="G209" s="22"/>
      <c r="H209" s="22"/>
      <c r="I209" s="22"/>
      <c r="J209" s="22"/>
    </row>
    <row r="210" spans="2:10" s="1" customFormat="1" ht="11.25">
      <c r="B210" s="19"/>
      <c r="C210" s="20"/>
      <c r="D210" s="21"/>
      <c r="E210" s="22"/>
      <c r="F210" s="22"/>
      <c r="G210" s="22"/>
      <c r="H210" s="22"/>
      <c r="I210" s="22"/>
      <c r="J210" s="22"/>
    </row>
    <row r="211" spans="2:10" s="1" customFormat="1" ht="33.75">
      <c r="B211" s="23" t="s">
        <v>35</v>
      </c>
      <c r="C211" s="21"/>
      <c r="D211" s="21"/>
      <c r="E211" s="22"/>
      <c r="F211" s="22"/>
      <c r="G211" s="22"/>
      <c r="H211" s="22"/>
      <c r="I211" s="22"/>
      <c r="J211" s="22"/>
    </row>
    <row r="212" spans="2:10" s="1" customFormat="1" ht="11.25">
      <c r="B212" s="22"/>
      <c r="C212" s="21"/>
      <c r="D212" s="21"/>
      <c r="E212" s="22"/>
      <c r="F212" s="22"/>
      <c r="G212" s="22"/>
      <c r="H212" s="22"/>
      <c r="I212" s="22"/>
      <c r="J212" s="22"/>
    </row>
    <row r="213" spans="2:10" s="1" customFormat="1" ht="22.5">
      <c r="B213" s="24" t="s">
        <v>21</v>
      </c>
      <c r="C213" s="21"/>
      <c r="D213" s="21"/>
      <c r="E213" s="22"/>
      <c r="F213" s="22"/>
      <c r="G213" s="22"/>
      <c r="H213" s="22"/>
      <c r="I213" s="22"/>
      <c r="J213" s="22"/>
    </row>
    <row r="214" spans="2:10" s="1" customFormat="1" ht="11.25">
      <c r="B214" s="22"/>
      <c r="C214" s="21"/>
      <c r="D214" s="21"/>
      <c r="E214" s="22"/>
      <c r="F214" s="22"/>
      <c r="G214" s="22"/>
      <c r="H214" s="22"/>
      <c r="I214" s="22"/>
      <c r="J214" s="22"/>
    </row>
    <row r="215" spans="2:10" s="1" customFormat="1" ht="11.25">
      <c r="B215" s="23" t="s">
        <v>27</v>
      </c>
      <c r="C215" s="21"/>
      <c r="D215" s="21"/>
      <c r="E215" s="22"/>
      <c r="F215" s="22"/>
      <c r="G215" s="22"/>
      <c r="H215" s="22"/>
      <c r="I215" s="22"/>
      <c r="J215" s="22"/>
    </row>
    <row r="216" spans="2:10" s="1" customFormat="1" ht="11.25">
      <c r="B216" s="23" t="s">
        <v>28</v>
      </c>
      <c r="C216" s="21"/>
      <c r="D216" s="21"/>
      <c r="E216" s="22"/>
      <c r="F216" s="22"/>
      <c r="G216" s="22"/>
      <c r="H216" s="22"/>
      <c r="I216" s="22"/>
      <c r="J216" s="22"/>
    </row>
    <row r="217" spans="2:10" s="1" customFormat="1" ht="33.75">
      <c r="B217" s="23" t="s">
        <v>29</v>
      </c>
      <c r="C217" s="21"/>
      <c r="D217" s="21"/>
      <c r="E217" s="22"/>
      <c r="F217" s="22"/>
      <c r="G217" s="22"/>
      <c r="H217" s="22"/>
      <c r="I217" s="22"/>
      <c r="J217" s="22"/>
    </row>
    <row r="218" spans="2:10" s="1" customFormat="1" ht="33.75">
      <c r="B218" s="23" t="s">
        <v>37</v>
      </c>
      <c r="C218" s="21"/>
      <c r="D218" s="21"/>
      <c r="E218" s="22"/>
      <c r="F218" s="22"/>
      <c r="G218" s="22"/>
      <c r="H218" s="22"/>
      <c r="I218" s="22"/>
      <c r="J218" s="22"/>
    </row>
    <row r="219" spans="2:10" s="1" customFormat="1" ht="11.25">
      <c r="B219" s="23"/>
      <c r="C219" s="21"/>
      <c r="D219" s="21"/>
      <c r="E219" s="22"/>
      <c r="F219" s="22"/>
      <c r="G219" s="22"/>
      <c r="H219" s="22"/>
      <c r="I219" s="22"/>
      <c r="J219" s="22"/>
    </row>
    <row r="220" spans="2:10" s="1" customFormat="1" ht="33.75">
      <c r="B220" s="23" t="s">
        <v>30</v>
      </c>
      <c r="C220" s="21"/>
      <c r="D220" s="21"/>
      <c r="E220" s="22"/>
      <c r="F220" s="22"/>
      <c r="G220" s="22"/>
      <c r="H220" s="22"/>
      <c r="I220" s="22"/>
      <c r="J220" s="22"/>
    </row>
    <row r="221" spans="2:10" s="1" customFormat="1" ht="11.25">
      <c r="B221" s="23"/>
      <c r="C221" s="21"/>
      <c r="D221" s="21"/>
      <c r="E221" s="22"/>
      <c r="F221" s="22"/>
      <c r="G221" s="22"/>
      <c r="H221" s="22"/>
      <c r="I221" s="22"/>
      <c r="J221" s="22"/>
    </row>
    <row r="222" spans="2:10" s="1" customFormat="1" ht="22.5">
      <c r="B222" s="23" t="s">
        <v>31</v>
      </c>
      <c r="C222" s="21"/>
      <c r="D222" s="21"/>
      <c r="E222" s="22"/>
      <c r="F222" s="22"/>
      <c r="G222" s="22"/>
      <c r="H222" s="22"/>
      <c r="I222" s="22"/>
      <c r="J222" s="22"/>
    </row>
    <row r="223" spans="2:10" s="1" customFormat="1" ht="11.25">
      <c r="B223" s="23"/>
      <c r="C223" s="21"/>
      <c r="D223" s="21"/>
      <c r="E223" s="22"/>
      <c r="F223" s="22"/>
      <c r="G223" s="22"/>
      <c r="H223" s="22"/>
      <c r="I223" s="22"/>
      <c r="J223" s="22"/>
    </row>
    <row r="224" spans="2:10" s="1" customFormat="1" ht="67.5">
      <c r="B224" s="23" t="s">
        <v>34</v>
      </c>
      <c r="C224" s="21"/>
      <c r="D224" s="21"/>
      <c r="E224" s="22"/>
      <c r="F224" s="22"/>
      <c r="G224" s="22"/>
      <c r="H224" s="22"/>
      <c r="I224" s="22"/>
      <c r="J224" s="22"/>
    </row>
    <row r="225" spans="2:10" s="1" customFormat="1" ht="11.25">
      <c r="B225" s="23"/>
      <c r="C225" s="21"/>
      <c r="D225" s="21"/>
      <c r="E225" s="22"/>
      <c r="F225" s="22"/>
      <c r="G225" s="22"/>
      <c r="H225" s="22"/>
      <c r="I225" s="22"/>
      <c r="J225" s="22"/>
    </row>
    <row r="226" spans="2:10" s="1" customFormat="1" ht="45">
      <c r="B226" s="23" t="s">
        <v>36</v>
      </c>
      <c r="C226" s="21"/>
      <c r="D226" s="21"/>
      <c r="E226" s="22"/>
      <c r="F226" s="22"/>
      <c r="G226" s="22"/>
      <c r="H226" s="22"/>
      <c r="I226" s="22"/>
      <c r="J226" s="22"/>
    </row>
    <row r="227" spans="2:10" s="1" customFormat="1" ht="11.25">
      <c r="B227" s="22"/>
      <c r="C227" s="21"/>
      <c r="D227" s="21"/>
      <c r="E227" s="22"/>
      <c r="F227" s="22"/>
      <c r="G227" s="22"/>
      <c r="H227" s="22"/>
      <c r="I227" s="22"/>
      <c r="J227" s="22"/>
    </row>
    <row r="228" spans="2:10" s="1" customFormat="1" ht="67.5">
      <c r="B228" s="23" t="s">
        <v>38</v>
      </c>
      <c r="C228" s="21"/>
      <c r="D228" s="21"/>
      <c r="E228" s="22"/>
      <c r="F228" s="22"/>
      <c r="G228" s="22"/>
      <c r="H228" s="22"/>
      <c r="I228" s="22"/>
      <c r="J228" s="22"/>
    </row>
    <row r="229" spans="2:10" s="1" customFormat="1" ht="11.25">
      <c r="B229" s="22"/>
      <c r="C229" s="21"/>
      <c r="D229" s="21"/>
      <c r="E229" s="22"/>
      <c r="F229" s="22"/>
      <c r="G229" s="22"/>
      <c r="H229" s="22"/>
      <c r="I229" s="22"/>
      <c r="J229" s="22"/>
    </row>
    <row r="230" spans="2:4" s="1" customFormat="1" ht="11.25">
      <c r="B230" s="10"/>
      <c r="C230" s="7"/>
      <c r="D230" s="7"/>
    </row>
    <row r="231" spans="3:5" s="1" customFormat="1" ht="11.25">
      <c r="C231" s="7"/>
      <c r="D231" s="7"/>
      <c r="E231" s="5"/>
    </row>
    <row r="232" spans="2:4" s="1" customFormat="1" ht="11.25">
      <c r="B232" s="5"/>
      <c r="C232" s="7"/>
      <c r="D232" s="7"/>
    </row>
    <row r="233" spans="2:4" s="1" customFormat="1" ht="11.25">
      <c r="B233" s="5"/>
      <c r="C233" s="7"/>
      <c r="D233" s="7"/>
    </row>
    <row r="234" ht="12.75">
      <c r="B234" s="5"/>
    </row>
    <row r="235" spans="2:5" ht="12.75">
      <c r="B235" s="5"/>
      <c r="C235" s="8"/>
      <c r="D235" s="8"/>
      <c r="E235" s="5"/>
    </row>
    <row r="236" spans="2:5" ht="12.75">
      <c r="B236" s="5"/>
      <c r="C236" s="8"/>
      <c r="D236" s="8"/>
      <c r="E236" s="5"/>
    </row>
    <row r="237" spans="2:5" ht="12.75">
      <c r="B237" s="5"/>
      <c r="C237" s="8"/>
      <c r="D237" s="8"/>
      <c r="E237" s="5"/>
    </row>
    <row r="239" spans="3:5" ht="12.75">
      <c r="C239" s="8"/>
      <c r="D239" s="8"/>
      <c r="E239" s="5"/>
    </row>
    <row r="240" spans="2:5" ht="12.75">
      <c r="B240" s="5" t="s">
        <v>32</v>
      </c>
      <c r="C240" s="8"/>
      <c r="D240" s="8"/>
      <c r="E240" s="5"/>
    </row>
    <row r="241" spans="2:5" ht="12.75">
      <c r="B241" s="5"/>
      <c r="C241" s="8"/>
      <c r="D241" s="8"/>
      <c r="E241" s="5"/>
    </row>
    <row r="242" spans="2:5" ht="12.75">
      <c r="B242" s="5"/>
      <c r="C242" s="8"/>
      <c r="D242" s="8"/>
      <c r="E242" s="5"/>
    </row>
    <row r="243" spans="2:5" ht="12.75">
      <c r="B243" s="5" t="s">
        <v>33</v>
      </c>
      <c r="C243" s="8"/>
      <c r="D243" s="8"/>
      <c r="E243" s="5"/>
    </row>
    <row r="244" spans="2:5" ht="12.75">
      <c r="B244" s="5"/>
      <c r="C244" s="8"/>
      <c r="D244" s="8"/>
      <c r="E244" s="5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2:4" ht="12.75">
      <c r="B250" s="5"/>
      <c r="C250" s="8"/>
      <c r="D250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</sheetData>
  <printOptions gridLines="1"/>
  <pageMargins left="0.2" right="0.2" top="0.8" bottom="0.166666666666667" header="0" footer="0.166666666666667"/>
  <pageSetup horizontalDpi="300" verticalDpi="300" orientation="landscape" scale="95" r:id="rId1"/>
  <headerFooter alignWithMargins="0">
    <oddHeader>&amp;CSELECTED FCM FINANCIAL DATA  AS OF 
March 31, 2005
FROM REPORTS FILED BY 
Apri1 30, 2005&amp;R&amp;P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Eileen Chotiner</cp:lastModifiedBy>
  <cp:lastPrinted>2005-05-02T14:22:17Z</cp:lastPrinted>
  <dcterms:created xsi:type="dcterms:W3CDTF">2002-02-05T13:55:05Z</dcterms:created>
  <dcterms:modified xsi:type="dcterms:W3CDTF">2005-05-02T15:41:27Z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