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 DATA JANUARY 2005" sheetId="1" r:id="rId1"/>
  </sheets>
  <definedNames>
    <definedName name="_xlnm.Print_Titles" localSheetId="0">'FCM DATA JANUARY 2005'!$1:$4</definedName>
  </definedNames>
  <calcPr fullCalcOnLoad="1"/>
</workbook>
</file>

<file path=xl/sharedStrings.xml><?xml version="1.0" encoding="utf-8"?>
<sst xmlns="http://schemas.openxmlformats.org/spreadsheetml/2006/main" count="611" uniqueCount="244">
  <si>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</si>
  <si>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</si>
  <si>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</si>
  <si>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</si>
  <si>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</si>
  <si>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</si>
  <si>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</si>
  <si>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</si>
  <si>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</si>
  <si>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</si>
  <si>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</si>
  <si>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>(c)</t>
  </si>
  <si>
    <t xml:space="preserve">Excess </t>
  </si>
  <si>
    <t>(d)</t>
  </si>
  <si>
    <t xml:space="preserve">Customers' </t>
  </si>
  <si>
    <t xml:space="preserve">Seg Required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</si>
  <si>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</si>
  <si>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</si>
  <si>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</si>
  <si>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</si>
  <si>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</si>
  <si>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(b):  DSRO: Designated Self-Regulatory Organization. </t>
  </si>
  <si>
    <t>Total</t>
  </si>
  <si>
    <t>Deletions</t>
  </si>
  <si>
    <t>Name Change</t>
  </si>
  <si>
    <t xml:space="preserve">4d(a)(2) </t>
  </si>
  <si>
    <t xml:space="preserve">(c):  A firm's net capital requirement  is the greater of    </t>
  </si>
  <si>
    <t>(1) $250,000; or</t>
  </si>
  <si>
    <t>(2) risk based capital requirement, the sum of 8% of total customer risk maintenance margin and 4% of total noncustomer risk maintenance margin; or</t>
  </si>
  <si>
    <t>(4) for securities brokers and dealers, the amount of net capital required by Rule 15c3-1(a) of the Securities and Exchange Commission.</t>
  </si>
  <si>
    <t>(d):  Excess net capital is adjusted net capital, less the firm's net capital requirement.</t>
  </si>
  <si>
    <t xml:space="preserve"> </t>
  </si>
  <si>
    <t xml:space="preserve">  </t>
  </si>
  <si>
    <t>(e):  This represents the total amount of funds that an FCM is required to segregate on behalf of customers who are trading on a designated contract market or derivatives transaction execution facility. This is the sum of all accounts that contain a net liquidating equity.</t>
  </si>
  <si>
    <t xml:space="preserve">(a):  B/D? : A 'Y' means the FCM is also registered with the Securities and Exchange Commission as a securities broker or dealer. </t>
  </si>
  <si>
    <t xml:space="preserve">(f):  This represents the amount of funds an FCM is required to set aside for customers who trade on commodity exchanges located outside of vthe United States.    </t>
  </si>
  <si>
    <t>(3) The amount of capital required by a registered futures association (currently NFA is the only such association);</t>
  </si>
  <si>
    <t xml:space="preserve">Note:  Any comments regarding information contained in this table may be brought to the attention of the CFTC's Division of Clearing and  Intermediary Oversight via e-mail: fzimmerle@cftc.gov; s_williams@cftc.gov or sgreska@cftc.gov.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</si>
  <si>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</si>
  <si>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</si>
  <si>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</si>
  <si>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</si>
  <si>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</si>
  <si>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</si>
  <si>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</si>
  <si>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</si>
  <si>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</si>
  <si>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</si>
  <si>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</si>
  <si>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AIG CLEARING CORPORATION</t>
  </si>
  <si>
    <t>NYME</t>
  </si>
  <si>
    <t>ALARON TRADING CORPORATION</t>
  </si>
  <si>
    <t>ALCO COMMODITIES INC</t>
  </si>
  <si>
    <t>ALPHA FOREIGN EXCHANGE GROUP LLC</t>
  </si>
  <si>
    <t>AMERICAN MUTUAL HOLDING CORPORATION</t>
  </si>
  <si>
    <t>AMERICAN NATIONAL TRADING CORP</t>
  </si>
  <si>
    <t>BACERA CORPORATION</t>
  </si>
  <si>
    <t>BANC OF AMERICA FUTURES INCORPORATED</t>
  </si>
  <si>
    <t>BARCLAYS CAPITAL INC</t>
  </si>
  <si>
    <t>BATTERY ASSET MANAGEMENT LLC</t>
  </si>
  <si>
    <t>BEAR STEARNS &amp; CO INC</t>
  </si>
  <si>
    <t>BEAR STEARNS SECURITIES CORP</t>
  </si>
  <si>
    <t>BIELFELDT &amp;  COMPANY  LLC</t>
  </si>
  <si>
    <t>BNP PARIBAS COMMODITY FUTURES INC</t>
  </si>
  <si>
    <t>BNP PARIBAS SECURITIES CORP</t>
  </si>
  <si>
    <t>C CZARNIKOW SUGAR FUTURES INC</t>
  </si>
  <si>
    <t>CADENT FINANCIAL SERVICES LLC</t>
  </si>
  <si>
    <t>CALYON FINANCIAL INC</t>
  </si>
  <si>
    <t>CANTOR FITZGERALD &amp; CO</t>
  </si>
  <si>
    <t>CAPITAL MARKET SERVICES LLC</t>
  </si>
  <si>
    <t>CARGILL INVESTOR SERVICES INC</t>
  </si>
  <si>
    <t>CIBC WORLD MARKETS CORP</t>
  </si>
  <si>
    <t>CITIGROUP GLOBAL MARKETS INC</t>
  </si>
  <si>
    <t>CLIFDEN FUTURES LLC</t>
  </si>
  <si>
    <t>CLIFF LARSON COMPANY THE</t>
  </si>
  <si>
    <t>CMC GROUP PLC</t>
  </si>
  <si>
    <t>COESfx CLEARING INC</t>
  </si>
  <si>
    <t>COMTRUST INC</t>
  </si>
  <si>
    <t>COUNTRY HEDGING INC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</si>
  <si>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</si>
  <si>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</si>
  <si>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</si>
  <si>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</si>
  <si>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</si>
  <si>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</si>
  <si>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</si>
  <si>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</si>
  <si>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DUNAVANT COMMODITY CORP</t>
  </si>
  <si>
    <t>NYCE</t>
  </si>
  <si>
    <t>EAGLE MARKET MAKERS INC</t>
  </si>
  <si>
    <t>ED &amp;F MAN COMMODITY ADVISORS INC</t>
  </si>
  <si>
    <t>ELECTRONIC BROKERAGE SYSTEMS LLC</t>
  </si>
  <si>
    <t>ENSKILDA FUTURES LIMITED</t>
  </si>
  <si>
    <t>FARR FINANCIAL INC</t>
  </si>
  <si>
    <t>FC STONE LLC</t>
  </si>
  <si>
    <t>FCT GROUP LLC</t>
  </si>
  <si>
    <t>FIMAT USA INC</t>
  </si>
  <si>
    <t>FIRST CAPITOL GROUP LLC</t>
  </si>
  <si>
    <t>FORECO CAPITAL INTERNATIONAL</t>
  </si>
  <si>
    <t>FOREFRONT INVESTMENTS CORPORATION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</si>
  <si>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</si>
  <si>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</si>
  <si>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</si>
  <si>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</si>
  <si>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</si>
  <si>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OPTION 1 INC.</t>
  </si>
  <si>
    <t>FX SOLUTIONS LLC</t>
  </si>
  <si>
    <t>FX TRADEBANK</t>
  </si>
  <si>
    <t>GAIN CAPITAL GROUP INC</t>
  </si>
  <si>
    <t>GARBAN FUTURES LLC</t>
  </si>
  <si>
    <t>GELBER GROUP LLC</t>
  </si>
  <si>
    <t>GFS SECURITIES &amp; FUTURES INC</t>
  </si>
  <si>
    <t>GILDER GAGNON HOWE AND CO LLC</t>
  </si>
  <si>
    <t>GLOBAL FUTURES &amp; FOREX LTD</t>
  </si>
  <si>
    <t>GLOBAL FUTURES LLC</t>
  </si>
  <si>
    <t>GOLDENBERG HEHMEYER &amp; CO</t>
  </si>
  <si>
    <t>GOLDMAN SACHS &amp; CO</t>
  </si>
  <si>
    <t>GOLDMAN SACHS EXECUTION &amp; CLEARING L.P.</t>
  </si>
  <si>
    <t>GOLDMANY FINANCE INC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</si>
  <si>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</si>
  <si>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</si>
  <si>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</si>
  <si>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</si>
  <si>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</si>
  <si>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</si>
  <si>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</si>
  <si>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IG FINANCIAL MARKETS INC.</t>
  </si>
  <si>
    <t>INTEGRATED BROKERAGE SERVICES INC</t>
  </si>
  <si>
    <t>INTERACTIVE BROKERS LLC</t>
  </si>
  <si>
    <t>INTERBANK FX LLC</t>
  </si>
  <si>
    <t>INTERNATIONAL COMMODITY CLEARING</t>
  </si>
  <si>
    <t>INVESTEC (US) INCORPORATED</t>
  </si>
  <si>
    <t>IOWA GRAIN CO</t>
  </si>
  <si>
    <t>ITAU SECURITIES INC</t>
  </si>
  <si>
    <t>IXIS SECURITIES NORTH AMERICA INC.</t>
  </si>
  <si>
    <t>JP MORGAN FUTURES INC</t>
  </si>
  <si>
    <t>KJW LLC</t>
  </si>
  <si>
    <t>KOTTKE ASSOCIATES LLC</t>
  </si>
  <si>
    <t>LADENBURG THALMANN &amp; CO INC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</si>
  <si>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</si>
  <si>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</si>
  <si>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</si>
  <si>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</si>
  <si>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</si>
  <si>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</si>
  <si>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</si>
  <si>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</si>
  <si>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</si>
  <si>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</si>
  <si>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</si>
  <si>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MBT TECHNOLOGIES LLC</t>
  </si>
  <si>
    <t>MCVEAN TRADING AND INVESTMENTS LLC</t>
  </si>
  <si>
    <t>MERRILL LYNCH PROFESSIONAL CLEARING CORP</t>
  </si>
  <si>
    <t>MID-CO COMMODITIES INC</t>
  </si>
  <si>
    <t>MITSUI BUSSAN COMMODITIES USA INC.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</si>
  <si>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</si>
  <si>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</si>
  <si>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</si>
  <si>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</si>
  <si>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</si>
  <si>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</si>
  <si>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</si>
  <si>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</si>
  <si>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</si>
  <si>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</si>
  <si>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ODL SECURITIES INC</t>
  </si>
  <si>
    <t>OMEGA RESEARCH CORPORATION</t>
  </si>
  <si>
    <t>OPEN E CRY LLC</t>
  </si>
  <si>
    <t>OPPENHEIMER &amp; CO  INC</t>
  </si>
  <si>
    <t>PATTERSON CAPITAL MARKETS LTD</t>
  </si>
  <si>
    <t>PAX CLEARING CORPORATION</t>
  </si>
  <si>
    <t>PENSON FINANCIAL FUTURES INC</t>
  </si>
  <si>
    <t>PEREGRINE FINANCIAL GROUP INC</t>
  </si>
  <si>
    <t>PIONEER FUTURES INC</t>
  </si>
  <si>
    <t>PIPER JAFFRAY CO.</t>
  </si>
  <si>
    <t>PREFERRED TRADE INC</t>
  </si>
  <si>
    <t>PRUDENTIAL FINANCIAL DERIVATIVES LLC</t>
  </si>
  <si>
    <t>QUALIFIED LEVERAGE PROVIDERS INC.</t>
  </si>
  <si>
    <t>RAND FINANCIAL SERVICES INC</t>
  </si>
  <si>
    <t>RAYMOND JAMES &amp; ASSOCIATES INC</t>
  </si>
  <si>
    <t>RBC CAPITAL MARKETS CORPORATION</t>
  </si>
  <si>
    <t>RBC DAIN RAUSCHER INC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</si>
  <si>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</si>
  <si>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</si>
  <si>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</si>
  <si>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</si>
  <si>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</si>
  <si>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</si>
  <si>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</si>
  <si>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SAFEGUARD FINANCIAL HOLDINGS, LLC</t>
  </si>
  <si>
    <t>SANFORD C BERNSTEIN &amp; CO LLC</t>
  </si>
  <si>
    <t>SENTINEL MANAGEMENT GROUP INC</t>
  </si>
  <si>
    <t>SHATKIN ARBOR INC</t>
  </si>
  <si>
    <t>SHAY GRAIN CLEARING COMPANY</t>
  </si>
  <si>
    <t>KCBT</t>
  </si>
  <si>
    <t>SHEPARD INTERNATIONAL INC</t>
  </si>
  <si>
    <t>SHERWOOD FUTURES GROUP LLC</t>
  </si>
  <si>
    <t>SMW TRADING COMPANY INC</t>
  </si>
  <si>
    <t>SNC INVESTMENTS INC</t>
  </si>
  <si>
    <t>SOLID GOLD FINANCIAL SERVICES INC</t>
  </si>
  <si>
    <t>SPENCER FINANCIAL  LLC</t>
  </si>
  <si>
    <t>STEPHENS INC</t>
  </si>
  <si>
    <t>STERLING COMMODITIES CORP</t>
  </si>
  <si>
    <t>STILLPOINT WEALTH MANAGEMENT LLC</t>
  </si>
  <si>
    <t>SWISS AMERICAN SECURITIES INC</t>
  </si>
  <si>
    <t>TCA FUTURES LLC</t>
  </si>
  <si>
    <t>TENCO INC</t>
  </si>
  <si>
    <t>TERRA NOVA TRADING LLC</t>
  </si>
  <si>
    <t>TIMBER HILL LLC</t>
  </si>
  <si>
    <t>TOKYO-MITSUBISHI FUTURES USA INC</t>
  </si>
  <si>
    <t>TOWER RESEARCH CAPITAL EUROPE LLC</t>
  </si>
  <si>
    <t>TRADELINK LLC</t>
  </si>
  <si>
    <t>TRADESTATION SECURITIES INC</t>
  </si>
  <si>
    <t>TRADITION SECURITIES AND FUTURES INC</t>
  </si>
  <si>
    <t>TRANSMARKET GROUP LLC</t>
  </si>
  <si>
    <t>TRILAND USA INC</t>
  </si>
  <si>
    <t>UBS FINANCIAL SERVICES INC</t>
  </si>
  <si>
    <t>UBS SECURITIES LLC</t>
  </si>
  <si>
    <t>UFJ FUTURES LLC</t>
  </si>
  <si>
    <t>UNIVERSAL FINANCIAL HOLDING CORP</t>
  </si>
  <si>
    <t>VELOCITY FUTURES LP</t>
  </si>
  <si>
    <t>VIEWTRADE SECURITIES INC</t>
  </si>
  <si>
    <t>VISION LIMITED PARTNERSHIP</t>
  </si>
  <si>
    <t>WACHOVIA CAPITAL MARKETS LLC</t>
  </si>
  <si>
    <t>WACHOVIA SECURITIES FINANCIAL NETWORK LL</t>
  </si>
  <si>
    <t>WACHOVIA SECURITIES LLC</t>
  </si>
  <si>
    <t>WALL STREET DERIVATIVES INC</t>
  </si>
  <si>
    <t>WHITE COMMERCIAL CORPORATION</t>
  </si>
  <si>
    <t>WORLDWIDE CLEARING</t>
  </si>
  <si>
    <t>XPRESSTRADE LLC</t>
  </si>
  <si>
    <t>YORK BUSINESS ASSOCIATES LLC</t>
  </si>
  <si>
    <t>CAL FINANCIAL CORPORATION</t>
  </si>
  <si>
    <t>Pershing LLC</t>
  </si>
  <si>
    <t>December Web Page  Update</t>
  </si>
  <si>
    <t>BNP Paribas Brokerage Services Inc</t>
  </si>
  <si>
    <t>Nikko Securities Company International Inc changed their name to Nikko Alternative Asset Management Inc</t>
  </si>
  <si>
    <t>QIX Futures Inc changed their name to  Forefront Investments Corporation</t>
  </si>
  <si>
    <t>January Web Page Update</t>
  </si>
  <si>
    <t>Mitsui &amp; Company Investment Products Corporation changed their name to Mitsui Bussan Commodities USA Inc</t>
  </si>
  <si>
    <t>Integrated Brokerage Services Inc changed their name to Integrated Brokerage Services LLC</t>
  </si>
  <si>
    <t>CDC Securities Inc changed its name to IXIS Securities North America Inc</t>
  </si>
  <si>
    <t>Spear Leeds &amp; Kellogg changed their name to Goldman Sachs Execution &amp; Clearing L.P.</t>
  </si>
  <si>
    <t>Julius Baer Securities Inc</t>
  </si>
  <si>
    <t>MERRILL LYNCH PIERCE FENNER &amp; SMITH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</si>
</sst>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12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8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H206" sqref="H206"/>
    </sheetView>
  </sheetViews>
  <sheetFormatPr defaultColWidth="9.140625" defaultRowHeight="12.75"/>
  <cols>
    <col min="1" max="1" width="3.57421875" style="0" bestFit="1" customWidth="1"/>
    <col min="2" max="2" width="45.421875" style="0" customWidth="1"/>
    <col min="3" max="3" width="5.421875" style="13" customWidth="1"/>
    <col min="4" max="4" width="7.140625" style="13" customWidth="1"/>
    <col min="5" max="5" width="10.7109375" style="13" customWidth="1"/>
    <col min="6" max="6" width="14.00390625" style="0" customWidth="1"/>
    <col min="7" max="7" width="13.140625" style="0" customWidth="1"/>
    <col min="8" max="8" width="12.7109375" style="0" customWidth="1"/>
    <col min="9" max="9" width="13.7109375" style="0" customWidth="1"/>
    <col min="10" max="10" width="12.7109375" style="0" customWidth="1"/>
    <col min="11" max="18" width="11.421875" style="0" hidden="1" customWidth="1"/>
    <col min="19" max="16384" width="11.421875" style="0" customWidth="1"/>
  </cols>
  <sheetData>
    <row r="1" spans="3:10" s="1" customFormat="1" ht="11.25">
      <c r="C1" s="9" t="s">
        <v>1</v>
      </c>
      <c r="D1" s="9" t="s">
        <v>3</v>
      </c>
      <c r="E1" s="9" t="s">
        <v>5</v>
      </c>
      <c r="F1" s="2" t="s">
        <v>7</v>
      </c>
      <c r="G1" s="2" t="s">
        <v>9</v>
      </c>
      <c r="H1" s="2" t="s">
        <v>12</v>
      </c>
      <c r="I1" s="2" t="s">
        <v>14</v>
      </c>
      <c r="J1" s="2" t="s">
        <v>17</v>
      </c>
    </row>
    <row r="2" spans="2:10" s="1" customFormat="1" ht="11.25">
      <c r="B2" s="3" t="s">
        <v>0</v>
      </c>
      <c r="C2" s="10"/>
      <c r="D2" s="10"/>
      <c r="E2" s="9" t="s">
        <v>6</v>
      </c>
      <c r="F2" s="2" t="s">
        <v>8</v>
      </c>
      <c r="G2" s="2" t="s">
        <v>10</v>
      </c>
      <c r="H2" s="2" t="s">
        <v>9</v>
      </c>
      <c r="I2" s="2" t="s">
        <v>15</v>
      </c>
      <c r="J2" s="2" t="s">
        <v>18</v>
      </c>
    </row>
    <row r="3" spans="3:10" s="1" customFormat="1" ht="11.25">
      <c r="C3" s="10"/>
      <c r="D3" s="10"/>
      <c r="E3" s="10"/>
      <c r="G3" s="2"/>
      <c r="I3" s="2" t="s">
        <v>25</v>
      </c>
      <c r="J3" s="2" t="s">
        <v>19</v>
      </c>
    </row>
    <row r="4" spans="3:10" s="1" customFormat="1" ht="11.25">
      <c r="C4" s="9" t="s">
        <v>2</v>
      </c>
      <c r="D4" s="9" t="s">
        <v>4</v>
      </c>
      <c r="E4" s="10"/>
      <c r="G4" s="2" t="s">
        <v>11</v>
      </c>
      <c r="H4" s="2" t="s">
        <v>13</v>
      </c>
      <c r="I4" s="2" t="s">
        <v>16</v>
      </c>
      <c r="J4" s="2" t="s">
        <v>20</v>
      </c>
    </row>
    <row r="5" spans="3:5" s="1" customFormat="1" ht="10.5">
      <c r="C5" s="10"/>
      <c r="D5" s="10"/>
      <c r="E5" s="10"/>
    </row>
    <row r="6" spans="1:10" s="4" customFormat="1" ht="11.25" customHeight="1">
      <c r="A6" s="18">
        <v>1</v>
      </c>
      <c r="B6" s="4" t="s">
        <v>38</v>
      </c>
      <c r="C6" s="20" t="s">
        <v>39</v>
      </c>
      <c r="D6" s="20" t="s">
        <v>40</v>
      </c>
      <c r="E6" s="21">
        <v>38383</v>
      </c>
      <c r="F6" s="19">
        <v>838519898</v>
      </c>
      <c r="G6" s="19">
        <v>135430424.58</v>
      </c>
      <c r="H6" s="19">
        <v>703089473.42</v>
      </c>
      <c r="I6" s="19">
        <v>2022371051</v>
      </c>
      <c r="J6" s="19">
        <v>202681453</v>
      </c>
    </row>
    <row r="7" spans="1:10" s="4" customFormat="1" ht="11.25" customHeight="1">
      <c r="A7" s="18">
        <f>A6+1</f>
        <v>2</v>
      </c>
      <c r="B7" s="4" t="s">
        <v>41</v>
      </c>
      <c r="C7" s="20" t="s">
        <v>39</v>
      </c>
      <c r="D7" s="20" t="s">
        <v>42</v>
      </c>
      <c r="E7" s="21">
        <v>38383</v>
      </c>
      <c r="F7" s="19">
        <v>91961835</v>
      </c>
      <c r="G7" s="19">
        <v>250000</v>
      </c>
      <c r="H7" s="19">
        <v>91711835</v>
      </c>
      <c r="I7" s="19">
        <v>6093668</v>
      </c>
      <c r="J7" s="19">
        <v>0</v>
      </c>
    </row>
    <row r="8" spans="1:10" s="4" customFormat="1" ht="11.25" customHeight="1">
      <c r="A8" s="18">
        <f aca="true" t="shared" si="0" ref="A8:A70">A7+1</f>
        <v>3</v>
      </c>
      <c r="B8" s="4" t="s">
        <v>43</v>
      </c>
      <c r="C8" s="20" t="s">
        <v>44</v>
      </c>
      <c r="D8" s="20" t="s">
        <v>40</v>
      </c>
      <c r="E8" s="21">
        <v>38383</v>
      </c>
      <c r="F8" s="19">
        <v>97446916</v>
      </c>
      <c r="G8" s="19">
        <v>31221432.16</v>
      </c>
      <c r="H8" s="19">
        <v>66225483.84</v>
      </c>
      <c r="I8" s="19">
        <v>759988197</v>
      </c>
      <c r="J8" s="19">
        <v>17539403</v>
      </c>
    </row>
    <row r="9" spans="1:10" s="4" customFormat="1" ht="11.25" customHeight="1">
      <c r="A9" s="18">
        <f t="shared" si="0"/>
        <v>4</v>
      </c>
      <c r="B9" s="4" t="s">
        <v>45</v>
      </c>
      <c r="C9" s="20" t="s">
        <v>44</v>
      </c>
      <c r="D9" s="20" t="s">
        <v>46</v>
      </c>
      <c r="E9" s="21">
        <v>38383</v>
      </c>
      <c r="F9" s="19">
        <v>9570332</v>
      </c>
      <c r="G9" s="19">
        <v>2763712.56</v>
      </c>
      <c r="H9" s="19">
        <v>6806619.44</v>
      </c>
      <c r="I9" s="19">
        <v>80591279</v>
      </c>
      <c r="J9" s="19">
        <v>19188171</v>
      </c>
    </row>
    <row r="10" spans="1:10" s="4" customFormat="1" ht="11.25" customHeight="1">
      <c r="A10" s="18">
        <f t="shared" si="0"/>
        <v>5</v>
      </c>
      <c r="B10" s="4" t="s">
        <v>47</v>
      </c>
      <c r="C10" s="20" t="s">
        <v>39</v>
      </c>
      <c r="D10" s="20" t="s">
        <v>42</v>
      </c>
      <c r="E10" s="21">
        <v>38383</v>
      </c>
      <c r="F10" s="19">
        <v>44532644</v>
      </c>
      <c r="G10" s="19">
        <v>1000000</v>
      </c>
      <c r="H10" s="19">
        <v>43532644</v>
      </c>
      <c r="I10" s="19">
        <v>0</v>
      </c>
      <c r="J10" s="19">
        <v>0</v>
      </c>
    </row>
    <row r="11" spans="1:10" s="4" customFormat="1" ht="11.25" customHeight="1">
      <c r="A11" s="18">
        <f t="shared" si="0"/>
        <v>6</v>
      </c>
      <c r="B11" s="4" t="s">
        <v>48</v>
      </c>
      <c r="C11" s="20" t="s">
        <v>39</v>
      </c>
      <c r="D11" s="20" t="s">
        <v>40</v>
      </c>
      <c r="E11" s="21">
        <v>38383</v>
      </c>
      <c r="F11" s="19">
        <v>742797960</v>
      </c>
      <c r="G11" s="19">
        <v>43850034.12</v>
      </c>
      <c r="H11" s="19">
        <v>698947925.88</v>
      </c>
      <c r="I11" s="19">
        <v>157640093</v>
      </c>
      <c r="J11" s="19">
        <v>7352</v>
      </c>
    </row>
    <row r="12" spans="1:10" s="4" customFormat="1" ht="11.25" customHeight="1">
      <c r="A12" s="18">
        <f t="shared" si="0"/>
        <v>7</v>
      </c>
      <c r="B12" s="4" t="s">
        <v>49</v>
      </c>
      <c r="C12" s="20" t="s">
        <v>44</v>
      </c>
      <c r="D12" s="20" t="s">
        <v>50</v>
      </c>
      <c r="E12" s="21">
        <v>38383</v>
      </c>
      <c r="F12" s="19">
        <v>182829108</v>
      </c>
      <c r="G12" s="19">
        <v>24860916</v>
      </c>
      <c r="H12" s="19">
        <v>157968192</v>
      </c>
      <c r="I12" s="19">
        <v>0</v>
      </c>
      <c r="J12" s="19">
        <v>0</v>
      </c>
    </row>
    <row r="13" spans="1:10" s="4" customFormat="1" ht="11.25" customHeight="1">
      <c r="A13" s="18">
        <f t="shared" si="0"/>
        <v>8</v>
      </c>
      <c r="B13" s="4" t="s">
        <v>51</v>
      </c>
      <c r="C13" s="20" t="s">
        <v>44</v>
      </c>
      <c r="D13" s="20" t="s">
        <v>46</v>
      </c>
      <c r="E13" s="21">
        <v>38383</v>
      </c>
      <c r="F13" s="19">
        <v>5108448</v>
      </c>
      <c r="G13" s="19">
        <v>1963132.56</v>
      </c>
      <c r="H13" s="19">
        <v>3145315.44</v>
      </c>
      <c r="I13" s="19">
        <v>91313380</v>
      </c>
      <c r="J13" s="19">
        <v>2215864</v>
      </c>
    </row>
    <row r="14" spans="1:10" s="4" customFormat="1" ht="11.25" customHeight="1">
      <c r="A14" s="18">
        <f t="shared" si="0"/>
        <v>9</v>
      </c>
      <c r="B14" s="4" t="s">
        <v>52</v>
      </c>
      <c r="C14" s="20" t="s">
        <v>44</v>
      </c>
      <c r="D14" s="20" t="s">
        <v>42</v>
      </c>
      <c r="E14" s="21">
        <v>38383</v>
      </c>
      <c r="F14" s="19">
        <v>462392</v>
      </c>
      <c r="G14" s="19">
        <v>250000</v>
      </c>
      <c r="H14" s="19">
        <v>212392</v>
      </c>
      <c r="I14" s="19">
        <v>0</v>
      </c>
      <c r="J14" s="19">
        <v>0</v>
      </c>
    </row>
    <row r="15" spans="1:10" s="4" customFormat="1" ht="11.25" customHeight="1">
      <c r="A15" s="18">
        <f t="shared" si="0"/>
        <v>10</v>
      </c>
      <c r="B15" s="4" t="s">
        <v>53</v>
      </c>
      <c r="C15" s="20" t="s">
        <v>44</v>
      </c>
      <c r="D15" s="20" t="s">
        <v>42</v>
      </c>
      <c r="E15" s="21">
        <v>38383</v>
      </c>
      <c r="F15" s="19">
        <v>369250</v>
      </c>
      <c r="G15" s="19">
        <v>250000</v>
      </c>
      <c r="H15" s="19">
        <v>119250</v>
      </c>
      <c r="I15" s="19">
        <v>0</v>
      </c>
      <c r="J15" s="19">
        <v>0</v>
      </c>
    </row>
    <row r="16" spans="1:10" s="4" customFormat="1" ht="11.25" customHeight="1">
      <c r="A16" s="18">
        <f t="shared" si="0"/>
        <v>11</v>
      </c>
      <c r="B16" s="4" t="s">
        <v>54</v>
      </c>
      <c r="C16" s="20" t="s">
        <v>44</v>
      </c>
      <c r="D16" s="20" t="s">
        <v>42</v>
      </c>
      <c r="E16" s="21">
        <v>38383</v>
      </c>
      <c r="F16" s="19">
        <v>740295</v>
      </c>
      <c r="G16" s="19">
        <v>250000</v>
      </c>
      <c r="H16" s="19">
        <v>490295</v>
      </c>
      <c r="I16" s="19">
        <v>127979</v>
      </c>
      <c r="J16" s="19">
        <v>0</v>
      </c>
    </row>
    <row r="17" spans="1:10" s="4" customFormat="1" ht="11.25" customHeight="1">
      <c r="A17" s="18">
        <f t="shared" si="0"/>
        <v>12</v>
      </c>
      <c r="B17" s="4" t="s">
        <v>55</v>
      </c>
      <c r="C17" s="20" t="s">
        <v>44</v>
      </c>
      <c r="D17" s="20" t="s">
        <v>42</v>
      </c>
      <c r="E17" s="21">
        <v>38383</v>
      </c>
      <c r="F17" s="19">
        <v>1191317</v>
      </c>
      <c r="G17" s="19">
        <v>464861.36</v>
      </c>
      <c r="H17" s="19">
        <v>726455.64</v>
      </c>
      <c r="I17" s="19">
        <v>20528460</v>
      </c>
      <c r="J17" s="19">
        <v>358895</v>
      </c>
    </row>
    <row r="18" spans="1:10" s="4" customFormat="1" ht="11.25" customHeight="1">
      <c r="A18" s="18">
        <f t="shared" si="0"/>
        <v>13</v>
      </c>
      <c r="B18" s="4" t="s">
        <v>56</v>
      </c>
      <c r="C18" s="20" t="s">
        <v>44</v>
      </c>
      <c r="D18" s="20" t="s">
        <v>42</v>
      </c>
      <c r="E18" s="21">
        <v>38383</v>
      </c>
      <c r="F18" s="19">
        <v>706957</v>
      </c>
      <c r="G18" s="19">
        <v>250000</v>
      </c>
      <c r="H18" s="19">
        <v>456957</v>
      </c>
      <c r="I18" s="19">
        <v>0</v>
      </c>
      <c r="J18" s="19">
        <v>0</v>
      </c>
    </row>
    <row r="19" spans="1:10" s="4" customFormat="1" ht="11.25" customHeight="1">
      <c r="A19" s="18">
        <f t="shared" si="0"/>
        <v>14</v>
      </c>
      <c r="B19" s="4" t="s">
        <v>57</v>
      </c>
      <c r="C19" s="20" t="s">
        <v>39</v>
      </c>
      <c r="D19" s="20" t="s">
        <v>46</v>
      </c>
      <c r="E19" s="21">
        <v>38383</v>
      </c>
      <c r="F19" s="19">
        <v>75577310</v>
      </c>
      <c r="G19" s="19">
        <v>37493871</v>
      </c>
      <c r="H19" s="19">
        <v>38083439</v>
      </c>
      <c r="I19" s="19">
        <v>246832078</v>
      </c>
      <c r="J19" s="19">
        <v>0</v>
      </c>
    </row>
    <row r="20" spans="1:10" s="4" customFormat="1" ht="11.25" customHeight="1">
      <c r="A20" s="18">
        <f t="shared" si="0"/>
        <v>15</v>
      </c>
      <c r="B20" s="4" t="s">
        <v>58</v>
      </c>
      <c r="C20" s="20" t="s">
        <v>39</v>
      </c>
      <c r="D20" s="20" t="s">
        <v>50</v>
      </c>
      <c r="E20" s="21">
        <v>38383</v>
      </c>
      <c r="F20" s="19">
        <v>570911288</v>
      </c>
      <c r="G20" s="19">
        <v>204606279</v>
      </c>
      <c r="H20" s="19">
        <v>366305009</v>
      </c>
      <c r="I20" s="19">
        <v>2265503371</v>
      </c>
      <c r="J20" s="19">
        <v>676610949</v>
      </c>
    </row>
    <row r="21" spans="1:10" s="4" customFormat="1" ht="11.25" customHeight="1">
      <c r="A21" s="18">
        <f t="shared" si="0"/>
        <v>16</v>
      </c>
      <c r="B21" s="4" t="s">
        <v>59</v>
      </c>
      <c r="C21" s="20" t="s">
        <v>44</v>
      </c>
      <c r="D21" s="20" t="s">
        <v>42</v>
      </c>
      <c r="E21" s="21">
        <v>38383</v>
      </c>
      <c r="F21" s="19">
        <v>337285</v>
      </c>
      <c r="G21" s="19">
        <v>250000</v>
      </c>
      <c r="H21" s="19">
        <v>87285</v>
      </c>
      <c r="I21" s="19">
        <v>0</v>
      </c>
      <c r="J21" s="19">
        <v>0</v>
      </c>
    </row>
    <row r="22" spans="1:10" s="4" customFormat="1" ht="11.25" customHeight="1">
      <c r="A22" s="18">
        <f t="shared" si="0"/>
        <v>17</v>
      </c>
      <c r="B22" s="4" t="s">
        <v>60</v>
      </c>
      <c r="C22" s="20" t="s">
        <v>39</v>
      </c>
      <c r="D22" s="20" t="s">
        <v>42</v>
      </c>
      <c r="E22" s="21">
        <v>38383</v>
      </c>
      <c r="F22" s="19">
        <v>1523900269</v>
      </c>
      <c r="G22" s="19">
        <v>88982715</v>
      </c>
      <c r="H22" s="19">
        <v>1434917554</v>
      </c>
      <c r="I22" s="19">
        <v>0</v>
      </c>
      <c r="J22" s="19">
        <v>0</v>
      </c>
    </row>
    <row r="23" spans="1:10" s="4" customFormat="1" ht="11.25" customHeight="1">
      <c r="A23" s="18">
        <f t="shared" si="0"/>
        <v>18</v>
      </c>
      <c r="B23" s="4" t="s">
        <v>61</v>
      </c>
      <c r="C23" s="20" t="s">
        <v>39</v>
      </c>
      <c r="D23" s="20" t="s">
        <v>46</v>
      </c>
      <c r="E23" s="21">
        <v>38383</v>
      </c>
      <c r="F23" s="19">
        <v>3857355820</v>
      </c>
      <c r="G23" s="19">
        <v>1227172776.2</v>
      </c>
      <c r="H23" s="19">
        <v>2630183043.8</v>
      </c>
      <c r="I23" s="19">
        <v>2663689513</v>
      </c>
      <c r="J23" s="19">
        <v>543827167</v>
      </c>
    </row>
    <row r="24" spans="1:10" s="4" customFormat="1" ht="11.25" customHeight="1">
      <c r="A24" s="18">
        <f t="shared" si="0"/>
        <v>19</v>
      </c>
      <c r="B24" s="4" t="s">
        <v>62</v>
      </c>
      <c r="C24" s="20" t="s">
        <v>44</v>
      </c>
      <c r="D24" s="20" t="s">
        <v>40</v>
      </c>
      <c r="E24" s="21">
        <v>38383</v>
      </c>
      <c r="F24" s="19">
        <v>383217</v>
      </c>
      <c r="G24" s="19">
        <v>250000</v>
      </c>
      <c r="H24" s="19">
        <v>133217</v>
      </c>
      <c r="I24" s="19">
        <v>0</v>
      </c>
      <c r="J24" s="19">
        <v>0</v>
      </c>
    </row>
    <row r="25" spans="1:10" s="4" customFormat="1" ht="11.25" customHeight="1">
      <c r="A25" s="18">
        <f t="shared" si="0"/>
        <v>20</v>
      </c>
      <c r="B25" s="4" t="s">
        <v>63</v>
      </c>
      <c r="C25" s="20" t="s">
        <v>44</v>
      </c>
      <c r="D25" s="20" t="s">
        <v>50</v>
      </c>
      <c r="E25" s="21">
        <v>38383</v>
      </c>
      <c r="F25" s="19">
        <v>53579488</v>
      </c>
      <c r="G25" s="19">
        <v>32658107.720000003</v>
      </c>
      <c r="H25" s="19">
        <v>20921380.28</v>
      </c>
      <c r="I25" s="19">
        <v>428259243</v>
      </c>
      <c r="J25" s="19">
        <v>68849787</v>
      </c>
    </row>
    <row r="26" spans="1:10" s="4" customFormat="1" ht="11.25" customHeight="1">
      <c r="A26" s="18">
        <f t="shared" si="0"/>
        <v>21</v>
      </c>
      <c r="B26" s="4" t="s">
        <v>64</v>
      </c>
      <c r="C26" s="20" t="s">
        <v>39</v>
      </c>
      <c r="D26" s="20" t="s">
        <v>40</v>
      </c>
      <c r="E26" s="21">
        <v>38383</v>
      </c>
      <c r="F26" s="19">
        <v>457565366</v>
      </c>
      <c r="G26" s="19">
        <v>22353164.7</v>
      </c>
      <c r="H26" s="19">
        <v>435212201.3</v>
      </c>
      <c r="I26" s="19">
        <v>110571976</v>
      </c>
      <c r="J26" s="19">
        <v>0</v>
      </c>
    </row>
    <row r="27" spans="1:10" s="4" customFormat="1" ht="11.25" customHeight="1">
      <c r="A27" s="18">
        <f t="shared" si="0"/>
        <v>22</v>
      </c>
      <c r="B27" s="4" t="s">
        <v>65</v>
      </c>
      <c r="C27" s="20" t="s">
        <v>44</v>
      </c>
      <c r="D27" s="20" t="s">
        <v>42</v>
      </c>
      <c r="E27" s="21">
        <v>38383</v>
      </c>
      <c r="F27" s="19">
        <v>1494413</v>
      </c>
      <c r="G27" s="19">
        <v>250000</v>
      </c>
      <c r="H27" s="19">
        <v>1244413</v>
      </c>
      <c r="I27" s="19">
        <v>1615065</v>
      </c>
      <c r="J27" s="19">
        <v>0</v>
      </c>
    </row>
    <row r="28" spans="1:10" s="4" customFormat="1" ht="11.25" customHeight="1">
      <c r="A28" s="18">
        <f t="shared" si="0"/>
        <v>23</v>
      </c>
      <c r="B28" s="4" t="s">
        <v>66</v>
      </c>
      <c r="C28" s="20" t="s">
        <v>44</v>
      </c>
      <c r="D28" s="20" t="s">
        <v>46</v>
      </c>
      <c r="E28" s="21">
        <v>38383</v>
      </c>
      <c r="F28" s="19">
        <v>3929664</v>
      </c>
      <c r="G28" s="19">
        <v>797677.76</v>
      </c>
      <c r="H28" s="19">
        <v>3131986.24</v>
      </c>
      <c r="I28" s="19">
        <v>19152998</v>
      </c>
      <c r="J28" s="19">
        <v>1058452</v>
      </c>
    </row>
    <row r="29" spans="1:10" s="4" customFormat="1" ht="11.25" customHeight="1">
      <c r="A29" s="18">
        <f t="shared" si="0"/>
        <v>24</v>
      </c>
      <c r="B29" s="4" t="s">
        <v>231</v>
      </c>
      <c r="C29" s="20" t="s">
        <v>44</v>
      </c>
      <c r="D29" s="20" t="s">
        <v>42</v>
      </c>
      <c r="E29" s="21">
        <v>38383</v>
      </c>
      <c r="F29" s="19">
        <v>412062</v>
      </c>
      <c r="G29" s="19">
        <v>250000</v>
      </c>
      <c r="H29" s="19">
        <v>162062</v>
      </c>
      <c r="I29" s="19">
        <v>0</v>
      </c>
      <c r="J29" s="19">
        <v>0</v>
      </c>
    </row>
    <row r="30" spans="1:10" s="4" customFormat="1" ht="11.25" customHeight="1">
      <c r="A30" s="18">
        <f t="shared" si="0"/>
        <v>25</v>
      </c>
      <c r="B30" s="4" t="s">
        <v>67</v>
      </c>
      <c r="C30" s="20" t="s">
        <v>39</v>
      </c>
      <c r="D30" s="20" t="s">
        <v>46</v>
      </c>
      <c r="E30" s="21">
        <v>38383</v>
      </c>
      <c r="F30" s="19">
        <v>335423287</v>
      </c>
      <c r="G30" s="19">
        <v>258542460</v>
      </c>
      <c r="H30" s="19">
        <v>76880827</v>
      </c>
      <c r="I30" s="19">
        <v>4532257254</v>
      </c>
      <c r="J30" s="19">
        <v>2360595407</v>
      </c>
    </row>
    <row r="31" spans="1:10" s="4" customFormat="1" ht="11.25" customHeight="1">
      <c r="A31" s="18">
        <f t="shared" si="0"/>
        <v>26</v>
      </c>
      <c r="B31" s="4" t="s">
        <v>68</v>
      </c>
      <c r="C31" s="20" t="s">
        <v>39</v>
      </c>
      <c r="D31" s="20" t="s">
        <v>40</v>
      </c>
      <c r="E31" s="21">
        <v>38383</v>
      </c>
      <c r="F31" s="19">
        <v>107656776</v>
      </c>
      <c r="G31" s="19">
        <v>3806368.82</v>
      </c>
      <c r="H31" s="19">
        <v>103850407.18</v>
      </c>
      <c r="I31" s="19">
        <v>7796428</v>
      </c>
      <c r="J31" s="19">
        <v>0</v>
      </c>
    </row>
    <row r="32" spans="1:10" s="4" customFormat="1" ht="11.25" customHeight="1">
      <c r="A32" s="18">
        <f t="shared" si="0"/>
        <v>27</v>
      </c>
      <c r="B32" s="4" t="s">
        <v>69</v>
      </c>
      <c r="C32" s="20" t="s">
        <v>44</v>
      </c>
      <c r="D32" s="20" t="s">
        <v>42</v>
      </c>
      <c r="E32" s="21">
        <v>38383</v>
      </c>
      <c r="F32" s="19">
        <v>2996276</v>
      </c>
      <c r="G32" s="19">
        <v>250000</v>
      </c>
      <c r="H32" s="19">
        <v>2746276</v>
      </c>
      <c r="I32" s="19">
        <v>0</v>
      </c>
      <c r="J32" s="19">
        <v>0</v>
      </c>
    </row>
    <row r="33" spans="1:10" s="4" customFormat="1" ht="11.25" customHeight="1">
      <c r="A33" s="18">
        <f t="shared" si="0"/>
        <v>28</v>
      </c>
      <c r="B33" s="4" t="s">
        <v>70</v>
      </c>
      <c r="C33" s="20" t="s">
        <v>44</v>
      </c>
      <c r="D33" s="20" t="s">
        <v>40</v>
      </c>
      <c r="E33" s="21">
        <v>38383</v>
      </c>
      <c r="F33" s="19">
        <v>89159333</v>
      </c>
      <c r="G33" s="19">
        <v>70083836.88</v>
      </c>
      <c r="H33" s="19">
        <v>19075496.12</v>
      </c>
      <c r="I33" s="19">
        <v>1172902207</v>
      </c>
      <c r="J33" s="19">
        <v>134714927</v>
      </c>
    </row>
    <row r="34" spans="1:10" s="4" customFormat="1" ht="11.25" customHeight="1">
      <c r="A34" s="18">
        <f t="shared" si="0"/>
        <v>29</v>
      </c>
      <c r="B34" s="4" t="s">
        <v>71</v>
      </c>
      <c r="C34" s="20" t="s">
        <v>39</v>
      </c>
      <c r="D34" s="20" t="s">
        <v>46</v>
      </c>
      <c r="E34" s="21">
        <v>38383</v>
      </c>
      <c r="F34" s="19">
        <v>740914567</v>
      </c>
      <c r="G34" s="19">
        <v>37094298.76</v>
      </c>
      <c r="H34" s="19">
        <v>703820268.24</v>
      </c>
      <c r="I34" s="19">
        <v>0</v>
      </c>
      <c r="J34" s="19">
        <v>0</v>
      </c>
    </row>
    <row r="35" spans="1:10" s="4" customFormat="1" ht="11.25" customHeight="1">
      <c r="A35" s="18">
        <f t="shared" si="0"/>
        <v>30</v>
      </c>
      <c r="B35" s="4" t="s">
        <v>72</v>
      </c>
      <c r="C35" s="20" t="s">
        <v>39</v>
      </c>
      <c r="D35" s="20" t="s">
        <v>40</v>
      </c>
      <c r="E35" s="21">
        <v>38383</v>
      </c>
      <c r="F35" s="19">
        <v>3718472236</v>
      </c>
      <c r="G35" s="19">
        <v>581195398.08</v>
      </c>
      <c r="H35" s="19">
        <v>3137276837.92</v>
      </c>
      <c r="I35" s="19">
        <v>7433368704</v>
      </c>
      <c r="J35" s="19">
        <v>223703249</v>
      </c>
    </row>
    <row r="36" spans="1:10" s="4" customFormat="1" ht="11.25" customHeight="1">
      <c r="A36" s="18">
        <f t="shared" si="0"/>
        <v>31</v>
      </c>
      <c r="B36" s="4" t="s">
        <v>73</v>
      </c>
      <c r="C36" s="20" t="s">
        <v>44</v>
      </c>
      <c r="D36" s="20" t="s">
        <v>42</v>
      </c>
      <c r="E36" s="21">
        <v>38383</v>
      </c>
      <c r="F36" s="19">
        <v>759699</v>
      </c>
      <c r="G36" s="19">
        <v>266602.48</v>
      </c>
      <c r="H36" s="19">
        <v>493096.52</v>
      </c>
      <c r="I36" s="19">
        <v>8283159</v>
      </c>
      <c r="J36" s="19">
        <v>0</v>
      </c>
    </row>
    <row r="37" spans="1:10" s="4" customFormat="1" ht="11.25" customHeight="1">
      <c r="A37" s="18">
        <f t="shared" si="0"/>
        <v>32</v>
      </c>
      <c r="B37" s="4" t="s">
        <v>74</v>
      </c>
      <c r="C37" s="20" t="s">
        <v>44</v>
      </c>
      <c r="D37" s="20" t="s">
        <v>42</v>
      </c>
      <c r="E37" s="21">
        <v>38383</v>
      </c>
      <c r="F37" s="19">
        <v>437885</v>
      </c>
      <c r="G37" s="19">
        <v>250000</v>
      </c>
      <c r="H37" s="19">
        <v>187885</v>
      </c>
      <c r="I37" s="19">
        <v>1092758</v>
      </c>
      <c r="J37" s="19">
        <v>0</v>
      </c>
    </row>
    <row r="38" spans="1:10" s="4" customFormat="1" ht="11.25" customHeight="1">
      <c r="A38" s="18">
        <f t="shared" si="0"/>
        <v>33</v>
      </c>
      <c r="B38" s="4" t="s">
        <v>75</v>
      </c>
      <c r="C38" s="20" t="s">
        <v>44</v>
      </c>
      <c r="D38" s="20" t="s">
        <v>42</v>
      </c>
      <c r="E38" s="21">
        <v>38383</v>
      </c>
      <c r="F38" s="19">
        <v>30637009</v>
      </c>
      <c r="G38" s="19">
        <v>250000</v>
      </c>
      <c r="H38" s="19">
        <v>30387009</v>
      </c>
      <c r="I38" s="19">
        <v>0</v>
      </c>
      <c r="J38" s="19">
        <v>0</v>
      </c>
    </row>
    <row r="39" spans="1:10" s="4" customFormat="1" ht="11.25" customHeight="1">
      <c r="A39" s="18">
        <f t="shared" si="0"/>
        <v>34</v>
      </c>
      <c r="B39" s="4" t="s">
        <v>76</v>
      </c>
      <c r="C39" s="20" t="s">
        <v>44</v>
      </c>
      <c r="D39" s="20" t="s">
        <v>42</v>
      </c>
      <c r="E39" s="21">
        <v>38383</v>
      </c>
      <c r="F39" s="19">
        <v>392829</v>
      </c>
      <c r="G39" s="19">
        <v>250000</v>
      </c>
      <c r="H39" s="19">
        <v>142829</v>
      </c>
      <c r="I39" s="19">
        <v>0</v>
      </c>
      <c r="J39" s="19">
        <v>0</v>
      </c>
    </row>
    <row r="40" spans="1:10" s="4" customFormat="1" ht="11.25" customHeight="1">
      <c r="A40" s="18">
        <f t="shared" si="0"/>
        <v>35</v>
      </c>
      <c r="B40" s="4" t="s">
        <v>77</v>
      </c>
      <c r="C40" s="20" t="s">
        <v>44</v>
      </c>
      <c r="D40" s="20" t="s">
        <v>42</v>
      </c>
      <c r="E40" s="21">
        <v>38383</v>
      </c>
      <c r="F40" s="19">
        <v>472119</v>
      </c>
      <c r="G40" s="19">
        <v>250000</v>
      </c>
      <c r="H40" s="19">
        <v>222119</v>
      </c>
      <c r="I40" s="19">
        <v>0</v>
      </c>
      <c r="J40" s="19">
        <v>0</v>
      </c>
    </row>
    <row r="41" spans="1:10" s="4" customFormat="1" ht="11.25" customHeight="1">
      <c r="A41" s="18">
        <f t="shared" si="0"/>
        <v>36</v>
      </c>
      <c r="B41" s="4" t="s">
        <v>78</v>
      </c>
      <c r="C41" s="20" t="s">
        <v>44</v>
      </c>
      <c r="D41" s="20" t="s">
        <v>42</v>
      </c>
      <c r="E41" s="21">
        <v>38383</v>
      </c>
      <c r="F41" s="19">
        <v>10353159</v>
      </c>
      <c r="G41" s="19">
        <v>1821421.92</v>
      </c>
      <c r="H41" s="19">
        <v>8531737.08</v>
      </c>
      <c r="I41" s="19">
        <v>25963113</v>
      </c>
      <c r="J41" s="19">
        <v>50352</v>
      </c>
    </row>
    <row r="42" spans="1:10" s="4" customFormat="1" ht="11.25" customHeight="1">
      <c r="A42" s="18">
        <f t="shared" si="0"/>
        <v>37</v>
      </c>
      <c r="B42" s="4" t="s">
        <v>79</v>
      </c>
      <c r="C42" s="20" t="s">
        <v>39</v>
      </c>
      <c r="D42" s="20" t="s">
        <v>40</v>
      </c>
      <c r="E42" s="21">
        <v>38383</v>
      </c>
      <c r="F42" s="19">
        <v>3062937868</v>
      </c>
      <c r="G42" s="19">
        <v>180769682.4</v>
      </c>
      <c r="H42" s="19">
        <v>2882168185.6</v>
      </c>
      <c r="I42" s="19">
        <v>2125827322</v>
      </c>
      <c r="J42" s="19">
        <v>749350998</v>
      </c>
    </row>
    <row r="43" spans="1:10" s="4" customFormat="1" ht="11.25" customHeight="1">
      <c r="A43" s="18">
        <f t="shared" si="0"/>
        <v>38</v>
      </c>
      <c r="B43" s="4" t="s">
        <v>80</v>
      </c>
      <c r="C43" s="20" t="s">
        <v>44</v>
      </c>
      <c r="D43" s="20" t="s">
        <v>42</v>
      </c>
      <c r="E43" s="21">
        <v>38383</v>
      </c>
      <c r="F43" s="19">
        <v>1073296</v>
      </c>
      <c r="G43" s="19">
        <v>355432.56</v>
      </c>
      <c r="H43" s="19">
        <v>717863.44</v>
      </c>
      <c r="I43" s="19">
        <v>10276006</v>
      </c>
      <c r="J43" s="19">
        <v>0</v>
      </c>
    </row>
    <row r="44" spans="1:10" s="4" customFormat="1" ht="11.25" customHeight="1">
      <c r="A44" s="18">
        <f t="shared" si="0"/>
        <v>39</v>
      </c>
      <c r="B44" s="4" t="s">
        <v>81</v>
      </c>
      <c r="C44" s="20" t="s">
        <v>44</v>
      </c>
      <c r="D44" s="20" t="s">
        <v>40</v>
      </c>
      <c r="E44" s="21">
        <v>38383</v>
      </c>
      <c r="F44" s="19">
        <v>2881941</v>
      </c>
      <c r="G44" s="19">
        <v>251560.4</v>
      </c>
      <c r="H44" s="19">
        <v>2630380.6</v>
      </c>
      <c r="I44" s="19">
        <v>7075191</v>
      </c>
      <c r="J44" s="19">
        <v>0</v>
      </c>
    </row>
    <row r="45" spans="1:10" s="4" customFormat="1" ht="11.25" customHeight="1">
      <c r="A45" s="18">
        <f t="shared" si="0"/>
        <v>40</v>
      </c>
      <c r="B45" s="4" t="s">
        <v>82</v>
      </c>
      <c r="C45" s="20" t="s">
        <v>44</v>
      </c>
      <c r="D45" s="20" t="s">
        <v>40</v>
      </c>
      <c r="E45" s="21">
        <v>38383</v>
      </c>
      <c r="F45" s="19">
        <v>1706766</v>
      </c>
      <c r="G45" s="19">
        <v>355797.68</v>
      </c>
      <c r="H45" s="19">
        <v>1350968.32</v>
      </c>
      <c r="I45" s="19">
        <v>15432714</v>
      </c>
      <c r="J45" s="19">
        <v>13795</v>
      </c>
    </row>
    <row r="46" spans="1:10" s="4" customFormat="1" ht="11.25" customHeight="1">
      <c r="A46" s="18">
        <f t="shared" si="0"/>
        <v>41</v>
      </c>
      <c r="B46" s="4" t="s">
        <v>83</v>
      </c>
      <c r="C46" s="20" t="s">
        <v>39</v>
      </c>
      <c r="D46" s="20" t="s">
        <v>46</v>
      </c>
      <c r="E46" s="21">
        <v>38383</v>
      </c>
      <c r="F46" s="19">
        <v>193858419</v>
      </c>
      <c r="G46" s="19">
        <v>1709535.62</v>
      </c>
      <c r="H46" s="19">
        <v>192148883.38</v>
      </c>
      <c r="I46" s="19">
        <v>48079198</v>
      </c>
      <c r="J46" s="19">
        <v>6431499</v>
      </c>
    </row>
    <row r="47" spans="1:10" s="4" customFormat="1" ht="11.25" customHeight="1">
      <c r="A47" s="18">
        <f t="shared" si="0"/>
        <v>42</v>
      </c>
      <c r="B47" s="4" t="s">
        <v>84</v>
      </c>
      <c r="C47" s="20" t="s">
        <v>39</v>
      </c>
      <c r="D47" s="20" t="s">
        <v>42</v>
      </c>
      <c r="E47" s="21">
        <v>38383</v>
      </c>
      <c r="F47" s="19">
        <v>2213262</v>
      </c>
      <c r="G47" s="19">
        <v>614500</v>
      </c>
      <c r="H47" s="19">
        <v>1598762</v>
      </c>
      <c r="I47" s="19">
        <v>0</v>
      </c>
      <c r="J47" s="19">
        <v>0</v>
      </c>
    </row>
    <row r="48" spans="1:10" s="4" customFormat="1" ht="11.25" customHeight="1">
      <c r="A48" s="18">
        <f t="shared" si="0"/>
        <v>43</v>
      </c>
      <c r="B48" s="4" t="s">
        <v>85</v>
      </c>
      <c r="C48" s="20" t="s">
        <v>39</v>
      </c>
      <c r="D48" s="20" t="s">
        <v>40</v>
      </c>
      <c r="E48" s="21">
        <v>38383</v>
      </c>
      <c r="F48" s="19">
        <v>2094129005</v>
      </c>
      <c r="G48" s="19">
        <v>290779541.66</v>
      </c>
      <c r="H48" s="19">
        <v>1803349463.3400002</v>
      </c>
      <c r="I48" s="19">
        <v>1627447939</v>
      </c>
      <c r="J48" s="19">
        <v>924205028</v>
      </c>
    </row>
    <row r="49" spans="1:10" s="4" customFormat="1" ht="11.25" customHeight="1">
      <c r="A49" s="18">
        <f t="shared" si="0"/>
        <v>44</v>
      </c>
      <c r="B49" s="4" t="s">
        <v>86</v>
      </c>
      <c r="C49" s="20" t="s">
        <v>44</v>
      </c>
      <c r="D49" s="20" t="s">
        <v>46</v>
      </c>
      <c r="E49" s="21">
        <v>38383</v>
      </c>
      <c r="F49" s="19">
        <v>4483987</v>
      </c>
      <c r="G49" s="19">
        <v>271870.56</v>
      </c>
      <c r="H49" s="19">
        <v>4212116.44</v>
      </c>
      <c r="I49" s="19">
        <v>19279083</v>
      </c>
      <c r="J49" s="19">
        <v>0</v>
      </c>
    </row>
    <row r="50" spans="1:10" s="4" customFormat="1" ht="11.25" customHeight="1">
      <c r="A50" s="18">
        <f t="shared" si="0"/>
        <v>45</v>
      </c>
      <c r="B50" s="4" t="s">
        <v>87</v>
      </c>
      <c r="C50" s="20" t="s">
        <v>44</v>
      </c>
      <c r="D50" s="20" t="s">
        <v>88</v>
      </c>
      <c r="E50" s="21">
        <v>38383</v>
      </c>
      <c r="F50" s="19">
        <v>21792966</v>
      </c>
      <c r="G50" s="19">
        <v>639426.8</v>
      </c>
      <c r="H50" s="19">
        <v>21153539.2</v>
      </c>
      <c r="I50" s="19">
        <v>14667224</v>
      </c>
      <c r="J50" s="19">
        <v>0</v>
      </c>
    </row>
    <row r="51" spans="1:10" s="4" customFormat="1" ht="11.25" customHeight="1">
      <c r="A51" s="18">
        <f t="shared" si="0"/>
        <v>46</v>
      </c>
      <c r="B51" s="4" t="s">
        <v>89</v>
      </c>
      <c r="C51" s="20" t="s">
        <v>44</v>
      </c>
      <c r="D51" s="20" t="s">
        <v>40</v>
      </c>
      <c r="E51" s="21">
        <v>38383</v>
      </c>
      <c r="F51" s="19">
        <v>1796434</v>
      </c>
      <c r="G51" s="19">
        <v>250000</v>
      </c>
      <c r="H51" s="19">
        <v>1546434</v>
      </c>
      <c r="I51" s="19">
        <v>5666198</v>
      </c>
      <c r="J51" s="19">
        <v>10562</v>
      </c>
    </row>
    <row r="52" spans="1:10" s="4" customFormat="1" ht="11.25" customHeight="1">
      <c r="A52" s="18">
        <f t="shared" si="0"/>
        <v>47</v>
      </c>
      <c r="B52" s="4" t="s">
        <v>90</v>
      </c>
      <c r="C52" s="20" t="s">
        <v>44</v>
      </c>
      <c r="D52" s="20" t="s">
        <v>42</v>
      </c>
      <c r="E52" s="21">
        <v>38383</v>
      </c>
      <c r="F52" s="19">
        <v>409053</v>
      </c>
      <c r="G52" s="19">
        <v>250000</v>
      </c>
      <c r="H52" s="19">
        <v>159053</v>
      </c>
      <c r="I52" s="19">
        <v>0</v>
      </c>
      <c r="J52" s="19">
        <v>0</v>
      </c>
    </row>
    <row r="53" spans="1:10" s="4" customFormat="1" ht="11.25" customHeight="1">
      <c r="A53" s="18">
        <f t="shared" si="0"/>
        <v>48</v>
      </c>
      <c r="B53" s="4" t="s">
        <v>91</v>
      </c>
      <c r="C53" s="20" t="s">
        <v>39</v>
      </c>
      <c r="D53" s="20" t="s">
        <v>42</v>
      </c>
      <c r="E53" s="21">
        <v>38383</v>
      </c>
      <c r="F53" s="19">
        <v>2597473</v>
      </c>
      <c r="G53" s="19">
        <v>250000</v>
      </c>
      <c r="H53" s="19">
        <v>2347473</v>
      </c>
      <c r="I53" s="19">
        <v>0</v>
      </c>
      <c r="J53" s="19">
        <v>0</v>
      </c>
    </row>
    <row r="54" spans="1:10" s="4" customFormat="1" ht="11.25" customHeight="1">
      <c r="A54" s="18">
        <f t="shared" si="0"/>
        <v>49</v>
      </c>
      <c r="B54" s="4" t="s">
        <v>92</v>
      </c>
      <c r="C54" s="20" t="s">
        <v>44</v>
      </c>
      <c r="D54" s="20" t="s">
        <v>46</v>
      </c>
      <c r="E54" s="21">
        <v>38383</v>
      </c>
      <c r="F54" s="19">
        <v>8049267</v>
      </c>
      <c r="G54" s="19">
        <v>4935622.32</v>
      </c>
      <c r="H54" s="19">
        <v>3113644.68</v>
      </c>
      <c r="I54" s="19">
        <v>62019084</v>
      </c>
      <c r="J54" s="19">
        <v>0</v>
      </c>
    </row>
    <row r="55" spans="1:10" s="4" customFormat="1" ht="11.25" customHeight="1">
      <c r="A55" s="18">
        <f t="shared" si="0"/>
        <v>50</v>
      </c>
      <c r="B55" s="4" t="s">
        <v>93</v>
      </c>
      <c r="C55" s="20" t="s">
        <v>44</v>
      </c>
      <c r="D55" s="20" t="s">
        <v>42</v>
      </c>
      <c r="E55" s="21">
        <v>38383</v>
      </c>
      <c r="F55" s="19">
        <v>1309922</v>
      </c>
      <c r="G55" s="19">
        <v>520272.28</v>
      </c>
      <c r="H55" s="19">
        <v>789649.72</v>
      </c>
      <c r="I55" s="19">
        <v>24377486</v>
      </c>
      <c r="J55" s="19">
        <v>97310</v>
      </c>
    </row>
    <row r="56" spans="1:10" s="4" customFormat="1" ht="11.25" customHeight="1">
      <c r="A56" s="18">
        <f t="shared" si="0"/>
        <v>51</v>
      </c>
      <c r="B56" s="4" t="s">
        <v>94</v>
      </c>
      <c r="C56" s="20" t="s">
        <v>44</v>
      </c>
      <c r="D56" s="20" t="s">
        <v>46</v>
      </c>
      <c r="E56" s="21">
        <v>38383</v>
      </c>
      <c r="F56" s="19">
        <v>16149662</v>
      </c>
      <c r="G56" s="19">
        <v>10418594.64</v>
      </c>
      <c r="H56" s="19">
        <v>5731067.36</v>
      </c>
      <c r="I56" s="19">
        <v>374697368</v>
      </c>
      <c r="J56" s="19">
        <v>877895</v>
      </c>
    </row>
    <row r="57" spans="1:10" s="4" customFormat="1" ht="11.25" customHeight="1">
      <c r="A57" s="18">
        <f t="shared" si="0"/>
        <v>52</v>
      </c>
      <c r="B57" s="4" t="s">
        <v>95</v>
      </c>
      <c r="C57" s="20" t="s">
        <v>44</v>
      </c>
      <c r="D57" s="20" t="s">
        <v>46</v>
      </c>
      <c r="E57" s="21">
        <v>38383</v>
      </c>
      <c r="F57" s="19">
        <v>10088121</v>
      </c>
      <c r="G57" s="19">
        <v>308814.44</v>
      </c>
      <c r="H57" s="19">
        <v>9779306.56</v>
      </c>
      <c r="I57" s="19">
        <v>3698950</v>
      </c>
      <c r="J57" s="19">
        <v>0</v>
      </c>
    </row>
    <row r="58" spans="1:10" s="4" customFormat="1" ht="11.25" customHeight="1">
      <c r="A58" s="18">
        <f t="shared" si="0"/>
        <v>53</v>
      </c>
      <c r="B58" s="4" t="s">
        <v>96</v>
      </c>
      <c r="C58" s="20" t="s">
        <v>39</v>
      </c>
      <c r="D58" s="20" t="s">
        <v>46</v>
      </c>
      <c r="E58" s="21">
        <v>38383</v>
      </c>
      <c r="F58" s="19">
        <v>330747904</v>
      </c>
      <c r="G58" s="19">
        <v>205710517</v>
      </c>
      <c r="H58" s="19">
        <v>125037387</v>
      </c>
      <c r="I58" s="19">
        <v>3949402710</v>
      </c>
      <c r="J58" s="19">
        <v>1520556801</v>
      </c>
    </row>
    <row r="59" spans="1:10" s="4" customFormat="1" ht="11.25" customHeight="1">
      <c r="A59" s="18">
        <f t="shared" si="0"/>
        <v>54</v>
      </c>
      <c r="B59" s="4" t="s">
        <v>97</v>
      </c>
      <c r="C59" s="20" t="s">
        <v>44</v>
      </c>
      <c r="D59" s="20" t="s">
        <v>42</v>
      </c>
      <c r="E59" s="21">
        <v>38383</v>
      </c>
      <c r="F59" s="19">
        <v>3772031</v>
      </c>
      <c r="G59" s="19">
        <v>1369269.48</v>
      </c>
      <c r="H59" s="19">
        <v>2402761.52</v>
      </c>
      <c r="I59" s="19">
        <v>54583835</v>
      </c>
      <c r="J59" s="19">
        <v>20387</v>
      </c>
    </row>
    <row r="60" spans="1:10" s="4" customFormat="1" ht="11.25" customHeight="1">
      <c r="A60" s="18">
        <f t="shared" si="0"/>
        <v>55</v>
      </c>
      <c r="B60" s="4" t="s">
        <v>98</v>
      </c>
      <c r="C60" s="20" t="s">
        <v>44</v>
      </c>
      <c r="D60" s="20" t="s">
        <v>42</v>
      </c>
      <c r="E60" s="21">
        <v>38383</v>
      </c>
      <c r="F60" s="19">
        <v>294015</v>
      </c>
      <c r="G60" s="19">
        <v>250000</v>
      </c>
      <c r="H60" s="19">
        <v>44015</v>
      </c>
      <c r="I60" s="19">
        <v>0</v>
      </c>
      <c r="J60" s="19">
        <v>0</v>
      </c>
    </row>
    <row r="61" spans="1:10" s="4" customFormat="1" ht="11.25" customHeight="1">
      <c r="A61" s="18">
        <f t="shared" si="0"/>
        <v>56</v>
      </c>
      <c r="B61" s="4" t="s">
        <v>99</v>
      </c>
      <c r="C61" s="20" t="s">
        <v>44</v>
      </c>
      <c r="D61" s="20" t="s">
        <v>42</v>
      </c>
      <c r="E61" s="21">
        <v>38383</v>
      </c>
      <c r="F61" s="19">
        <v>548806</v>
      </c>
      <c r="G61" s="19">
        <v>250000</v>
      </c>
      <c r="H61" s="19">
        <v>298806</v>
      </c>
      <c r="I61" s="19">
        <v>0</v>
      </c>
      <c r="J61" s="19">
        <v>0</v>
      </c>
    </row>
    <row r="62" spans="1:10" s="4" customFormat="1" ht="11.25" customHeight="1">
      <c r="A62" s="18">
        <f>A61+1</f>
        <v>57</v>
      </c>
      <c r="B62" s="4" t="s">
        <v>100</v>
      </c>
      <c r="C62" s="20" t="s">
        <v>44</v>
      </c>
      <c r="D62" s="20" t="s">
        <v>42</v>
      </c>
      <c r="E62" s="21">
        <v>38383</v>
      </c>
      <c r="F62" s="19">
        <v>47621098</v>
      </c>
      <c r="G62" s="19">
        <v>250000</v>
      </c>
      <c r="H62" s="19">
        <v>47371098</v>
      </c>
      <c r="I62" s="19">
        <v>0</v>
      </c>
      <c r="J62" s="19">
        <v>0</v>
      </c>
    </row>
    <row r="63" spans="1:10" s="4" customFormat="1" ht="11.25" customHeight="1">
      <c r="A63" s="18">
        <f>A62+1</f>
        <v>58</v>
      </c>
      <c r="B63" s="4" t="s">
        <v>101</v>
      </c>
      <c r="C63" s="20" t="s">
        <v>44</v>
      </c>
      <c r="D63" s="20" t="s">
        <v>40</v>
      </c>
      <c r="E63" s="21">
        <v>38383</v>
      </c>
      <c r="F63" s="19">
        <v>17858534</v>
      </c>
      <c r="G63" s="19">
        <v>6368471.68</v>
      </c>
      <c r="H63" s="19">
        <v>11490062.32</v>
      </c>
      <c r="I63" s="19">
        <v>154603631</v>
      </c>
      <c r="J63" s="19">
        <v>40261615</v>
      </c>
    </row>
    <row r="64" spans="1:10" s="4" customFormat="1" ht="11.25" customHeight="1">
      <c r="A64" s="18">
        <f t="shared" si="0"/>
        <v>59</v>
      </c>
      <c r="B64" s="4" t="s">
        <v>102</v>
      </c>
      <c r="C64" s="20" t="s">
        <v>44</v>
      </c>
      <c r="D64" s="20" t="s">
        <v>42</v>
      </c>
      <c r="E64" s="21">
        <v>38383</v>
      </c>
      <c r="F64" s="19">
        <v>1870965</v>
      </c>
      <c r="G64" s="19">
        <v>250000</v>
      </c>
      <c r="H64" s="19">
        <v>1620965</v>
      </c>
      <c r="I64" s="19">
        <v>3385455</v>
      </c>
      <c r="J64" s="19">
        <v>0</v>
      </c>
    </row>
    <row r="65" spans="1:10" s="4" customFormat="1" ht="11.25" customHeight="1">
      <c r="A65" s="18">
        <f t="shared" si="0"/>
        <v>60</v>
      </c>
      <c r="B65" s="4" t="s">
        <v>103</v>
      </c>
      <c r="C65" s="20" t="s">
        <v>44</v>
      </c>
      <c r="D65" s="20" t="s">
        <v>42</v>
      </c>
      <c r="E65" s="21">
        <v>38383</v>
      </c>
      <c r="F65" s="19">
        <v>1196644</v>
      </c>
      <c r="G65" s="19">
        <v>312911.56</v>
      </c>
      <c r="H65" s="19">
        <v>883732.44</v>
      </c>
      <c r="I65" s="19">
        <v>15949789</v>
      </c>
      <c r="J65" s="19">
        <v>0</v>
      </c>
    </row>
    <row r="66" spans="1:10" s="4" customFormat="1" ht="11.25" customHeight="1">
      <c r="A66" s="18">
        <f t="shared" si="0"/>
        <v>61</v>
      </c>
      <c r="B66" s="4" t="s">
        <v>104</v>
      </c>
      <c r="C66" s="20" t="s">
        <v>44</v>
      </c>
      <c r="D66" s="20" t="s">
        <v>42</v>
      </c>
      <c r="E66" s="21">
        <v>38383</v>
      </c>
      <c r="F66" s="19">
        <v>447014</v>
      </c>
      <c r="G66" s="19">
        <v>250000</v>
      </c>
      <c r="H66" s="19">
        <v>197014</v>
      </c>
      <c r="I66" s="19">
        <v>0</v>
      </c>
      <c r="J66" s="19">
        <v>0</v>
      </c>
    </row>
    <row r="67" spans="1:10" s="4" customFormat="1" ht="11.25" customHeight="1">
      <c r="A67" s="18">
        <f t="shared" si="0"/>
        <v>62</v>
      </c>
      <c r="B67" s="4" t="s">
        <v>105</v>
      </c>
      <c r="C67" s="20" t="s">
        <v>44</v>
      </c>
      <c r="D67" s="20" t="s">
        <v>42</v>
      </c>
      <c r="E67" s="21">
        <v>38383</v>
      </c>
      <c r="F67" s="19">
        <v>492277</v>
      </c>
      <c r="G67" s="19">
        <v>250000</v>
      </c>
      <c r="H67" s="19">
        <v>242277</v>
      </c>
      <c r="I67" s="19">
        <v>0</v>
      </c>
      <c r="J67" s="19">
        <v>0</v>
      </c>
    </row>
    <row r="68" spans="1:10" s="4" customFormat="1" ht="11.25" customHeight="1">
      <c r="A68" s="18">
        <f t="shared" si="0"/>
        <v>63</v>
      </c>
      <c r="B68" s="4" t="s">
        <v>106</v>
      </c>
      <c r="C68" s="20" t="s">
        <v>44</v>
      </c>
      <c r="D68" s="20" t="s">
        <v>42</v>
      </c>
      <c r="E68" s="21">
        <v>38383</v>
      </c>
      <c r="F68" s="19">
        <v>1879299</v>
      </c>
      <c r="G68" s="19">
        <v>250000</v>
      </c>
      <c r="H68" s="19">
        <v>1629299</v>
      </c>
      <c r="I68" s="19">
        <v>0</v>
      </c>
      <c r="J68" s="19">
        <v>0</v>
      </c>
    </row>
    <row r="69" spans="1:10" s="4" customFormat="1" ht="11.25" customHeight="1">
      <c r="A69" s="18">
        <f t="shared" si="0"/>
        <v>64</v>
      </c>
      <c r="B69" s="4" t="s">
        <v>107</v>
      </c>
      <c r="C69" s="20" t="s">
        <v>44</v>
      </c>
      <c r="D69" s="20" t="s">
        <v>42</v>
      </c>
      <c r="E69" s="21">
        <v>38383</v>
      </c>
      <c r="F69" s="19">
        <v>509508</v>
      </c>
      <c r="G69" s="19">
        <v>250000</v>
      </c>
      <c r="H69" s="19">
        <v>259508</v>
      </c>
      <c r="I69" s="19">
        <v>0</v>
      </c>
      <c r="J69" s="19">
        <v>0</v>
      </c>
    </row>
    <row r="70" spans="1:10" s="4" customFormat="1" ht="11.25" customHeight="1">
      <c r="A70" s="18">
        <f t="shared" si="0"/>
        <v>65</v>
      </c>
      <c r="B70" s="4" t="s">
        <v>108</v>
      </c>
      <c r="C70" s="20" t="s">
        <v>44</v>
      </c>
      <c r="D70" s="20" t="s">
        <v>42</v>
      </c>
      <c r="E70" s="21">
        <v>38383</v>
      </c>
      <c r="F70" s="19">
        <v>16225595</v>
      </c>
      <c r="G70" s="19">
        <v>250000</v>
      </c>
      <c r="H70" s="19">
        <v>15975595</v>
      </c>
      <c r="I70" s="19">
        <v>0</v>
      </c>
      <c r="J70" s="19">
        <v>0</v>
      </c>
    </row>
    <row r="71" spans="1:10" s="4" customFormat="1" ht="11.25" customHeight="1">
      <c r="A71" s="18">
        <f aca="true" t="shared" si="1" ref="A71:A134">A70+1</f>
        <v>66</v>
      </c>
      <c r="B71" s="4" t="s">
        <v>109</v>
      </c>
      <c r="C71" s="20" t="s">
        <v>44</v>
      </c>
      <c r="D71" s="20" t="s">
        <v>42</v>
      </c>
      <c r="E71" s="21">
        <v>38383</v>
      </c>
      <c r="F71" s="19">
        <v>5123788</v>
      </c>
      <c r="G71" s="19">
        <v>258512</v>
      </c>
      <c r="H71" s="19">
        <v>4865276</v>
      </c>
      <c r="I71" s="19">
        <v>3413982</v>
      </c>
      <c r="J71" s="19">
        <v>0</v>
      </c>
    </row>
    <row r="72" spans="1:10" s="4" customFormat="1" ht="11.25" customHeight="1">
      <c r="A72" s="18">
        <f t="shared" si="1"/>
        <v>67</v>
      </c>
      <c r="B72" s="4" t="s">
        <v>110</v>
      </c>
      <c r="C72" s="20" t="s">
        <v>44</v>
      </c>
      <c r="D72" s="20" t="s">
        <v>40</v>
      </c>
      <c r="E72" s="21">
        <v>38383</v>
      </c>
      <c r="F72" s="19">
        <v>31320432</v>
      </c>
      <c r="G72" s="19">
        <v>491595.68</v>
      </c>
      <c r="H72" s="19">
        <v>30828836.32</v>
      </c>
      <c r="I72" s="19">
        <v>29003088</v>
      </c>
      <c r="J72" s="19">
        <v>97262</v>
      </c>
    </row>
    <row r="73" spans="1:10" s="4" customFormat="1" ht="11.25" customHeight="1">
      <c r="A73" s="18">
        <f t="shared" si="1"/>
        <v>68</v>
      </c>
      <c r="B73" s="4" t="s">
        <v>111</v>
      </c>
      <c r="C73" s="20" t="s">
        <v>44</v>
      </c>
      <c r="D73" s="20" t="s">
        <v>42</v>
      </c>
      <c r="E73" s="21">
        <v>38383</v>
      </c>
      <c r="F73" s="19">
        <v>1241469</v>
      </c>
      <c r="G73" s="19">
        <v>250000</v>
      </c>
      <c r="H73" s="19">
        <v>991469</v>
      </c>
      <c r="I73" s="19">
        <v>0</v>
      </c>
      <c r="J73" s="19">
        <v>0</v>
      </c>
    </row>
    <row r="74" spans="1:10" s="4" customFormat="1" ht="11.25" customHeight="1">
      <c r="A74" s="18">
        <f t="shared" si="1"/>
        <v>69</v>
      </c>
      <c r="B74" s="4" t="s">
        <v>112</v>
      </c>
      <c r="C74" s="20" t="s">
        <v>39</v>
      </c>
      <c r="D74" s="20" t="s">
        <v>42</v>
      </c>
      <c r="E74" s="21">
        <v>38383</v>
      </c>
      <c r="F74" s="19">
        <v>26715064</v>
      </c>
      <c r="G74" s="19">
        <v>250000</v>
      </c>
      <c r="H74" s="19">
        <v>26465064</v>
      </c>
      <c r="I74" s="19">
        <v>0</v>
      </c>
      <c r="J74" s="19">
        <v>0</v>
      </c>
    </row>
    <row r="75" spans="1:10" s="4" customFormat="1" ht="11.25" customHeight="1">
      <c r="A75" s="18">
        <f t="shared" si="1"/>
        <v>70</v>
      </c>
      <c r="B75" s="4" t="s">
        <v>113</v>
      </c>
      <c r="C75" s="20" t="s">
        <v>39</v>
      </c>
      <c r="D75" s="20" t="s">
        <v>42</v>
      </c>
      <c r="E75" s="21">
        <v>38383</v>
      </c>
      <c r="F75" s="19">
        <v>11241809</v>
      </c>
      <c r="G75" s="19">
        <v>4260454</v>
      </c>
      <c r="H75" s="19">
        <v>6981355</v>
      </c>
      <c r="I75" s="19">
        <v>0</v>
      </c>
      <c r="J75" s="19">
        <v>0</v>
      </c>
    </row>
    <row r="76" spans="1:10" s="4" customFormat="1" ht="11.25" customHeight="1">
      <c r="A76" s="18">
        <f t="shared" si="1"/>
        <v>71</v>
      </c>
      <c r="B76" s="4" t="s">
        <v>114</v>
      </c>
      <c r="C76" s="20" t="s">
        <v>44</v>
      </c>
      <c r="D76" s="20" t="s">
        <v>42</v>
      </c>
      <c r="E76" s="21">
        <v>38383</v>
      </c>
      <c r="F76" s="19">
        <v>375966</v>
      </c>
      <c r="G76" s="19">
        <v>250000</v>
      </c>
      <c r="H76" s="19">
        <v>125966</v>
      </c>
      <c r="I76" s="19">
        <v>0</v>
      </c>
      <c r="J76" s="19">
        <v>0</v>
      </c>
    </row>
    <row r="77" spans="1:10" s="4" customFormat="1" ht="11.25" customHeight="1">
      <c r="A77" s="18">
        <f t="shared" si="1"/>
        <v>72</v>
      </c>
      <c r="B77" s="4" t="s">
        <v>115</v>
      </c>
      <c r="C77" s="20" t="s">
        <v>39</v>
      </c>
      <c r="D77" s="20" t="s">
        <v>40</v>
      </c>
      <c r="E77" s="21">
        <v>38383</v>
      </c>
      <c r="F77" s="19">
        <v>4858747</v>
      </c>
      <c r="G77" s="19">
        <v>1605924</v>
      </c>
      <c r="H77" s="19">
        <v>3252823</v>
      </c>
      <c r="I77" s="19">
        <v>83763854</v>
      </c>
      <c r="J77" s="19">
        <v>4421958</v>
      </c>
    </row>
    <row r="78" spans="1:10" s="4" customFormat="1" ht="11.25" customHeight="1">
      <c r="A78" s="18">
        <f t="shared" si="1"/>
        <v>73</v>
      </c>
      <c r="B78" s="4" t="s">
        <v>116</v>
      </c>
      <c r="C78" s="20" t="s">
        <v>39</v>
      </c>
      <c r="D78" s="20" t="s">
        <v>40</v>
      </c>
      <c r="E78" s="21">
        <v>38380</v>
      </c>
      <c r="F78" s="19">
        <v>4809598237</v>
      </c>
      <c r="G78" s="19">
        <v>1071456405.08</v>
      </c>
      <c r="H78" s="19">
        <v>3738141831.92</v>
      </c>
      <c r="I78" s="19">
        <v>9113105805</v>
      </c>
      <c r="J78" s="19">
        <v>5060919283</v>
      </c>
    </row>
    <row r="79" spans="1:10" s="4" customFormat="1" ht="11.25" customHeight="1">
      <c r="A79" s="18">
        <f t="shared" si="1"/>
        <v>74</v>
      </c>
      <c r="B79" s="4" t="s">
        <v>117</v>
      </c>
      <c r="C79" s="20" t="s">
        <v>39</v>
      </c>
      <c r="D79" s="20" t="s">
        <v>46</v>
      </c>
      <c r="E79" s="21">
        <v>38380</v>
      </c>
      <c r="F79" s="19">
        <v>1319610687</v>
      </c>
      <c r="G79" s="19">
        <v>40903387.82</v>
      </c>
      <c r="H79" s="19">
        <v>1278707299.18</v>
      </c>
      <c r="I79" s="19">
        <v>434300361</v>
      </c>
      <c r="J79" s="19">
        <v>11613877</v>
      </c>
    </row>
    <row r="80" spans="1:10" s="4" customFormat="1" ht="11.25" customHeight="1">
      <c r="A80" s="18">
        <f t="shared" si="1"/>
        <v>75</v>
      </c>
      <c r="B80" s="4" t="s">
        <v>118</v>
      </c>
      <c r="C80" s="20" t="s">
        <v>44</v>
      </c>
      <c r="D80" s="20" t="s">
        <v>42</v>
      </c>
      <c r="E80" s="21">
        <v>38383</v>
      </c>
      <c r="F80" s="19">
        <v>404944</v>
      </c>
      <c r="G80" s="19">
        <v>250000</v>
      </c>
      <c r="H80" s="19">
        <v>154944</v>
      </c>
      <c r="I80" s="19">
        <v>0</v>
      </c>
      <c r="J80" s="19">
        <v>0</v>
      </c>
    </row>
    <row r="81" spans="1:10" s="4" customFormat="1" ht="11.25" customHeight="1">
      <c r="A81" s="18">
        <f t="shared" si="1"/>
        <v>76</v>
      </c>
      <c r="B81" s="4" t="s">
        <v>119</v>
      </c>
      <c r="C81" s="20" t="s">
        <v>39</v>
      </c>
      <c r="D81" s="20" t="s">
        <v>40</v>
      </c>
      <c r="E81" s="21">
        <v>38383</v>
      </c>
      <c r="F81" s="19">
        <v>548599000</v>
      </c>
      <c r="G81" s="19">
        <v>46389254</v>
      </c>
      <c r="H81" s="19">
        <v>502209746</v>
      </c>
      <c r="I81" s="19">
        <v>474770000</v>
      </c>
      <c r="J81" s="19">
        <v>10251000</v>
      </c>
    </row>
    <row r="82" spans="1:10" s="4" customFormat="1" ht="11.25" customHeight="1">
      <c r="A82" s="18">
        <f t="shared" si="1"/>
        <v>77</v>
      </c>
      <c r="B82" s="4" t="s">
        <v>120</v>
      </c>
      <c r="C82" s="20" t="s">
        <v>44</v>
      </c>
      <c r="D82" s="20" t="s">
        <v>40</v>
      </c>
      <c r="E82" s="21">
        <v>38383</v>
      </c>
      <c r="F82" s="19">
        <v>1759067</v>
      </c>
      <c r="G82" s="19">
        <v>250000</v>
      </c>
      <c r="H82" s="19">
        <v>1509067</v>
      </c>
      <c r="I82" s="19">
        <v>6488794</v>
      </c>
      <c r="J82" s="19">
        <v>0</v>
      </c>
    </row>
    <row r="83" spans="1:10" s="4" customFormat="1" ht="11.25" customHeight="1">
      <c r="A83" s="18">
        <f t="shared" si="1"/>
        <v>78</v>
      </c>
      <c r="B83" s="4" t="s">
        <v>121</v>
      </c>
      <c r="C83" s="20" t="s">
        <v>39</v>
      </c>
      <c r="D83" s="20" t="s">
        <v>42</v>
      </c>
      <c r="E83" s="21">
        <v>38383</v>
      </c>
      <c r="F83" s="19">
        <v>516233</v>
      </c>
      <c r="G83" s="19">
        <v>250000</v>
      </c>
      <c r="H83" s="19">
        <v>266233</v>
      </c>
      <c r="I83" s="19">
        <v>2402619</v>
      </c>
      <c r="J83" s="19">
        <v>0</v>
      </c>
    </row>
    <row r="84" spans="1:10" s="4" customFormat="1" ht="11.25" customHeight="1">
      <c r="A84" s="18">
        <f t="shared" si="1"/>
        <v>79</v>
      </c>
      <c r="B84" s="4" t="s">
        <v>122</v>
      </c>
      <c r="C84" s="20" t="s">
        <v>44</v>
      </c>
      <c r="D84" s="20" t="s">
        <v>42</v>
      </c>
      <c r="E84" s="21">
        <v>38383</v>
      </c>
      <c r="F84" s="19">
        <v>4795834</v>
      </c>
      <c r="G84" s="19">
        <v>250000</v>
      </c>
      <c r="H84" s="19">
        <v>4545834</v>
      </c>
      <c r="I84" s="19">
        <v>0</v>
      </c>
      <c r="J84" s="19">
        <v>0</v>
      </c>
    </row>
    <row r="85" spans="1:10" s="4" customFormat="1" ht="11.25" customHeight="1">
      <c r="A85" s="18">
        <f t="shared" si="1"/>
        <v>80</v>
      </c>
      <c r="B85" s="4" t="s">
        <v>123</v>
      </c>
      <c r="C85" s="20" t="s">
        <v>39</v>
      </c>
      <c r="D85" s="20" t="s">
        <v>46</v>
      </c>
      <c r="E85" s="21">
        <v>38383</v>
      </c>
      <c r="F85" s="19">
        <v>497942259</v>
      </c>
      <c r="G85" s="19">
        <v>40928860.12</v>
      </c>
      <c r="H85" s="19">
        <v>457013398.88</v>
      </c>
      <c r="I85" s="19">
        <v>505617203</v>
      </c>
      <c r="J85" s="19">
        <v>27075679</v>
      </c>
    </row>
    <row r="86" spans="1:10" s="4" customFormat="1" ht="11.25" customHeight="1">
      <c r="A86" s="18">
        <f t="shared" si="1"/>
        <v>81</v>
      </c>
      <c r="B86" s="4" t="s">
        <v>124</v>
      </c>
      <c r="C86" s="20" t="s">
        <v>44</v>
      </c>
      <c r="D86" s="20" t="s">
        <v>42</v>
      </c>
      <c r="E86" s="21">
        <v>38383</v>
      </c>
      <c r="F86" s="19">
        <v>1019598</v>
      </c>
      <c r="G86" s="19">
        <v>250000</v>
      </c>
      <c r="H86" s="19">
        <v>769598</v>
      </c>
      <c r="I86" s="19">
        <v>951689</v>
      </c>
      <c r="J86" s="19">
        <v>0</v>
      </c>
    </row>
    <row r="87" spans="1:10" s="4" customFormat="1" ht="11.25" customHeight="1">
      <c r="A87" s="18">
        <f t="shared" si="1"/>
        <v>82</v>
      </c>
      <c r="B87" s="4" t="s">
        <v>125</v>
      </c>
      <c r="C87" s="20" t="s">
        <v>44</v>
      </c>
      <c r="D87" s="20" t="s">
        <v>42</v>
      </c>
      <c r="E87" s="21">
        <v>38383</v>
      </c>
      <c r="F87" s="19">
        <v>1313865</v>
      </c>
      <c r="G87" s="19">
        <v>250000</v>
      </c>
      <c r="H87" s="19">
        <v>1063865</v>
      </c>
      <c r="I87" s="19">
        <v>0</v>
      </c>
      <c r="J87" s="19">
        <v>0</v>
      </c>
    </row>
    <row r="88" spans="1:10" s="4" customFormat="1" ht="11.25" customHeight="1">
      <c r="A88" s="18">
        <f t="shared" si="1"/>
        <v>83</v>
      </c>
      <c r="B88" s="4" t="s">
        <v>126</v>
      </c>
      <c r="C88" s="20" t="s">
        <v>44</v>
      </c>
      <c r="D88" s="20" t="s">
        <v>42</v>
      </c>
      <c r="E88" s="21">
        <v>38383</v>
      </c>
      <c r="F88" s="19">
        <v>425000</v>
      </c>
      <c r="G88" s="19">
        <v>250000</v>
      </c>
      <c r="H88" s="19">
        <v>175000</v>
      </c>
      <c r="I88" s="19">
        <v>0</v>
      </c>
      <c r="J88" s="19">
        <v>0</v>
      </c>
    </row>
    <row r="89" spans="1:10" s="4" customFormat="1" ht="11.25" customHeight="1">
      <c r="A89" s="18">
        <f t="shared" si="1"/>
        <v>84</v>
      </c>
      <c r="B89" s="4" t="s">
        <v>127</v>
      </c>
      <c r="C89" s="20" t="s">
        <v>44</v>
      </c>
      <c r="D89" s="20" t="s">
        <v>42</v>
      </c>
      <c r="E89" s="21">
        <v>38383</v>
      </c>
      <c r="F89" s="19">
        <v>1183785</v>
      </c>
      <c r="G89" s="19">
        <v>250000</v>
      </c>
      <c r="H89" s="19">
        <v>933785</v>
      </c>
      <c r="I89" s="19">
        <v>1868735</v>
      </c>
      <c r="J89" s="19">
        <v>0</v>
      </c>
    </row>
    <row r="90" spans="1:10" s="4" customFormat="1" ht="11.25" customHeight="1">
      <c r="A90" s="18">
        <f t="shared" si="1"/>
        <v>85</v>
      </c>
      <c r="B90" s="4" t="s">
        <v>128</v>
      </c>
      <c r="C90" s="20" t="s">
        <v>39</v>
      </c>
      <c r="D90" s="20" t="s">
        <v>42</v>
      </c>
      <c r="E90" s="21">
        <v>38383</v>
      </c>
      <c r="F90" s="19">
        <v>123438763</v>
      </c>
      <c r="G90" s="19">
        <v>7789124.62</v>
      </c>
      <c r="H90" s="19">
        <v>115649638.38</v>
      </c>
      <c r="I90" s="19">
        <v>69342429</v>
      </c>
      <c r="J90" s="19">
        <v>27820332</v>
      </c>
    </row>
    <row r="91" spans="1:10" s="4" customFormat="1" ht="11.25" customHeight="1">
      <c r="A91" s="18">
        <f t="shared" si="1"/>
        <v>86</v>
      </c>
      <c r="B91" s="4" t="s">
        <v>129</v>
      </c>
      <c r="C91" s="20" t="s">
        <v>44</v>
      </c>
      <c r="D91" s="20" t="s">
        <v>42</v>
      </c>
      <c r="E91" s="21">
        <v>38383</v>
      </c>
      <c r="F91" s="19">
        <v>479147</v>
      </c>
      <c r="G91" s="19">
        <v>250000</v>
      </c>
      <c r="H91" s="19">
        <v>229147</v>
      </c>
      <c r="I91" s="19">
        <v>0</v>
      </c>
      <c r="J91" s="19">
        <v>0</v>
      </c>
    </row>
    <row r="92" spans="1:10" s="4" customFormat="1" ht="11.25" customHeight="1">
      <c r="A92" s="18">
        <f t="shared" si="1"/>
        <v>87</v>
      </c>
      <c r="B92" s="4" t="s">
        <v>130</v>
      </c>
      <c r="C92" s="20" t="s">
        <v>44</v>
      </c>
      <c r="D92" s="20" t="s">
        <v>42</v>
      </c>
      <c r="E92" s="21">
        <v>38383</v>
      </c>
      <c r="F92" s="19">
        <v>1247408</v>
      </c>
      <c r="G92" s="19">
        <v>250000</v>
      </c>
      <c r="H92" s="19">
        <v>997408</v>
      </c>
      <c r="I92" s="19">
        <v>8350329</v>
      </c>
      <c r="J92" s="19">
        <v>0</v>
      </c>
    </row>
    <row r="93" spans="1:10" s="4" customFormat="1" ht="11.25" customHeight="1">
      <c r="A93" s="18">
        <f t="shared" si="1"/>
        <v>88</v>
      </c>
      <c r="B93" s="4" t="s">
        <v>131</v>
      </c>
      <c r="C93" s="20" t="s">
        <v>39</v>
      </c>
      <c r="D93" s="20" t="s">
        <v>42</v>
      </c>
      <c r="E93" s="21">
        <v>38380</v>
      </c>
      <c r="F93" s="19">
        <v>18849391</v>
      </c>
      <c r="G93" s="19">
        <v>250000</v>
      </c>
      <c r="H93" s="19">
        <v>18599391</v>
      </c>
      <c r="I93" s="19">
        <v>0</v>
      </c>
      <c r="J93" s="19">
        <v>0</v>
      </c>
    </row>
    <row r="94" spans="1:10" s="4" customFormat="1" ht="11.25" customHeight="1">
      <c r="A94" s="18">
        <f t="shared" si="1"/>
        <v>89</v>
      </c>
      <c r="B94" s="4" t="s">
        <v>132</v>
      </c>
      <c r="C94" s="20" t="s">
        <v>44</v>
      </c>
      <c r="D94" s="20" t="s">
        <v>40</v>
      </c>
      <c r="E94" s="21">
        <v>38383</v>
      </c>
      <c r="F94" s="19">
        <v>10140384</v>
      </c>
      <c r="G94" s="19">
        <v>4944754.28</v>
      </c>
      <c r="H94" s="19">
        <v>5195629.72</v>
      </c>
      <c r="I94" s="19">
        <v>123793642</v>
      </c>
      <c r="J94" s="19">
        <v>236836</v>
      </c>
    </row>
    <row r="95" spans="1:10" s="4" customFormat="1" ht="11.25" customHeight="1">
      <c r="A95" s="18">
        <f t="shared" si="1"/>
        <v>90</v>
      </c>
      <c r="B95" s="4" t="s">
        <v>133</v>
      </c>
      <c r="C95" s="20" t="s">
        <v>39</v>
      </c>
      <c r="D95" s="20" t="s">
        <v>42</v>
      </c>
      <c r="E95" s="21">
        <v>38383</v>
      </c>
      <c r="F95" s="19">
        <v>2571518</v>
      </c>
      <c r="G95" s="19">
        <v>250000</v>
      </c>
      <c r="H95" s="19">
        <v>2321518</v>
      </c>
      <c r="I95" s="19">
        <v>0</v>
      </c>
      <c r="J95" s="19">
        <v>0</v>
      </c>
    </row>
    <row r="96" spans="1:10" s="4" customFormat="1" ht="11.25" customHeight="1">
      <c r="A96" s="18">
        <f t="shared" si="1"/>
        <v>91</v>
      </c>
      <c r="B96" s="4" t="s">
        <v>134</v>
      </c>
      <c r="C96" s="20" t="s">
        <v>39</v>
      </c>
      <c r="D96" s="20" t="s">
        <v>42</v>
      </c>
      <c r="E96" s="21">
        <v>38383</v>
      </c>
      <c r="F96" s="19">
        <v>75768921</v>
      </c>
      <c r="G96" s="19">
        <v>250000</v>
      </c>
      <c r="H96" s="19">
        <v>75518921</v>
      </c>
      <c r="I96" s="19">
        <v>0</v>
      </c>
      <c r="J96" s="19">
        <v>0</v>
      </c>
    </row>
    <row r="97" spans="1:10" s="4" customFormat="1" ht="11.25" customHeight="1">
      <c r="A97" s="18">
        <f t="shared" si="1"/>
        <v>92</v>
      </c>
      <c r="B97" s="4" t="s">
        <v>135</v>
      </c>
      <c r="C97" s="20" t="s">
        <v>44</v>
      </c>
      <c r="D97" s="20" t="s">
        <v>50</v>
      </c>
      <c r="E97" s="21">
        <v>38383</v>
      </c>
      <c r="F97" s="19">
        <v>895341039</v>
      </c>
      <c r="G97" s="19">
        <v>414856302.92</v>
      </c>
      <c r="H97" s="19">
        <v>480484736.08</v>
      </c>
      <c r="I97" s="19">
        <v>6584572846</v>
      </c>
      <c r="J97" s="19">
        <v>974995451</v>
      </c>
    </row>
    <row r="98" spans="1:10" s="4" customFormat="1" ht="11.25" customHeight="1">
      <c r="A98" s="18">
        <f t="shared" si="1"/>
        <v>93</v>
      </c>
      <c r="B98" s="4" t="s">
        <v>136</v>
      </c>
      <c r="C98" s="20" t="s">
        <v>44</v>
      </c>
      <c r="D98" s="20" t="s">
        <v>42</v>
      </c>
      <c r="E98" s="21">
        <v>38383</v>
      </c>
      <c r="F98" s="19">
        <v>686987</v>
      </c>
      <c r="G98" s="19">
        <v>250000</v>
      </c>
      <c r="H98" s="19">
        <v>436987</v>
      </c>
      <c r="I98" s="19">
        <v>0</v>
      </c>
      <c r="J98" s="19">
        <v>0</v>
      </c>
    </row>
    <row r="99" spans="1:10" s="4" customFormat="1" ht="11.25" customHeight="1">
      <c r="A99" s="18">
        <f t="shared" si="1"/>
        <v>94</v>
      </c>
      <c r="B99" s="4" t="s">
        <v>137</v>
      </c>
      <c r="C99" s="20" t="s">
        <v>44</v>
      </c>
      <c r="D99" s="20" t="s">
        <v>40</v>
      </c>
      <c r="E99" s="21">
        <v>38383</v>
      </c>
      <c r="F99" s="19">
        <v>11031773</v>
      </c>
      <c r="G99" s="19">
        <v>250000</v>
      </c>
      <c r="H99" s="19">
        <v>10781773</v>
      </c>
      <c r="I99" s="19">
        <v>22678249</v>
      </c>
      <c r="J99" s="19">
        <v>0</v>
      </c>
    </row>
    <row r="100" spans="1:10" s="4" customFormat="1" ht="11.25" customHeight="1">
      <c r="A100" s="18">
        <f t="shared" si="1"/>
        <v>95</v>
      </c>
      <c r="B100" s="4" t="s">
        <v>138</v>
      </c>
      <c r="C100" s="20" t="s">
        <v>39</v>
      </c>
      <c r="D100" s="20" t="s">
        <v>42</v>
      </c>
      <c r="E100" s="21">
        <v>38383</v>
      </c>
      <c r="F100" s="19">
        <v>3647719</v>
      </c>
      <c r="G100" s="19">
        <v>250000</v>
      </c>
      <c r="H100" s="19">
        <v>3397719</v>
      </c>
      <c r="I100" s="19">
        <v>0</v>
      </c>
      <c r="J100" s="19">
        <v>0</v>
      </c>
    </row>
    <row r="101" spans="1:10" s="4" customFormat="1" ht="11.25" customHeight="1">
      <c r="A101" s="18">
        <f t="shared" si="1"/>
        <v>96</v>
      </c>
      <c r="B101" s="4" t="s">
        <v>139</v>
      </c>
      <c r="C101" s="20" t="s">
        <v>44</v>
      </c>
      <c r="D101" s="20" t="s">
        <v>40</v>
      </c>
      <c r="E101" s="21">
        <v>38383</v>
      </c>
      <c r="F101" s="19">
        <v>395183</v>
      </c>
      <c r="G101" s="19">
        <v>250000</v>
      </c>
      <c r="H101" s="19">
        <v>145183</v>
      </c>
      <c r="I101" s="19">
        <v>0</v>
      </c>
      <c r="J101" s="19">
        <v>0</v>
      </c>
    </row>
    <row r="102" spans="1:10" s="4" customFormat="1" ht="11.25" customHeight="1">
      <c r="A102" s="18">
        <f t="shared" si="1"/>
        <v>97</v>
      </c>
      <c r="B102" s="4" t="s">
        <v>140</v>
      </c>
      <c r="C102" s="20" t="s">
        <v>39</v>
      </c>
      <c r="D102" s="20" t="s">
        <v>42</v>
      </c>
      <c r="E102" s="21">
        <v>38383</v>
      </c>
      <c r="F102" s="19">
        <v>463288</v>
      </c>
      <c r="G102" s="19">
        <v>250000</v>
      </c>
      <c r="H102" s="19">
        <v>213288</v>
      </c>
      <c r="I102" s="19">
        <v>0</v>
      </c>
      <c r="J102" s="19">
        <v>0</v>
      </c>
    </row>
    <row r="103" spans="1:10" s="4" customFormat="1" ht="11.25" customHeight="1">
      <c r="A103" s="18">
        <f t="shared" si="1"/>
        <v>98</v>
      </c>
      <c r="B103" s="4" t="s">
        <v>141</v>
      </c>
      <c r="C103" s="20" t="s">
        <v>39</v>
      </c>
      <c r="D103" s="20" t="s">
        <v>50</v>
      </c>
      <c r="E103" s="21">
        <v>38383</v>
      </c>
      <c r="F103" s="19">
        <v>365975403</v>
      </c>
      <c r="G103" s="19">
        <v>24364904.78</v>
      </c>
      <c r="H103" s="19">
        <v>341610498.22</v>
      </c>
      <c r="I103" s="19">
        <v>0</v>
      </c>
      <c r="J103" s="19">
        <v>0</v>
      </c>
    </row>
    <row r="104" spans="1:10" s="4" customFormat="1" ht="11.25" customHeight="1">
      <c r="A104" s="18">
        <f t="shared" si="1"/>
        <v>99</v>
      </c>
      <c r="B104" s="4" t="s">
        <v>142</v>
      </c>
      <c r="C104" s="20" t="s">
        <v>39</v>
      </c>
      <c r="D104" s="20" t="s">
        <v>40</v>
      </c>
      <c r="E104" s="21">
        <v>38383</v>
      </c>
      <c r="F104" s="19">
        <v>2480428000</v>
      </c>
      <c r="G104" s="19">
        <v>184170440</v>
      </c>
      <c r="H104" s="19">
        <v>2296257560</v>
      </c>
      <c r="I104" s="19">
        <v>2772847000</v>
      </c>
      <c r="J104" s="19">
        <v>74583000</v>
      </c>
    </row>
    <row r="105" spans="1:10" s="4" customFormat="1" ht="11.25" customHeight="1">
      <c r="A105" s="18">
        <f t="shared" si="1"/>
        <v>100</v>
      </c>
      <c r="B105" s="4" t="s">
        <v>143</v>
      </c>
      <c r="C105" s="20" t="s">
        <v>44</v>
      </c>
      <c r="D105" s="20" t="s">
        <v>42</v>
      </c>
      <c r="E105" s="21">
        <v>38383</v>
      </c>
      <c r="F105" s="19">
        <v>314417</v>
      </c>
      <c r="G105" s="19">
        <v>250000</v>
      </c>
      <c r="H105" s="19">
        <v>64417</v>
      </c>
      <c r="I105" s="19">
        <v>0</v>
      </c>
      <c r="J105" s="19">
        <v>0</v>
      </c>
    </row>
    <row r="106" spans="1:10" s="4" customFormat="1" ht="11.25" customHeight="1">
      <c r="A106" s="18">
        <f t="shared" si="1"/>
        <v>101</v>
      </c>
      <c r="B106" s="4" t="s">
        <v>144</v>
      </c>
      <c r="C106" s="20" t="s">
        <v>39</v>
      </c>
      <c r="D106" s="20" t="s">
        <v>42</v>
      </c>
      <c r="E106" s="21">
        <v>38383</v>
      </c>
      <c r="F106" s="19">
        <v>50751136</v>
      </c>
      <c r="G106" s="19">
        <v>4543181.44</v>
      </c>
      <c r="H106" s="19">
        <v>46207954.56</v>
      </c>
      <c r="I106" s="19">
        <v>0</v>
      </c>
      <c r="J106" s="19">
        <v>0</v>
      </c>
    </row>
    <row r="107" spans="1:10" s="4" customFormat="1" ht="11.25" customHeight="1">
      <c r="A107" s="18">
        <f t="shared" si="1"/>
        <v>102</v>
      </c>
      <c r="B107" s="4" t="s">
        <v>145</v>
      </c>
      <c r="C107" s="20" t="s">
        <v>39</v>
      </c>
      <c r="D107" s="20" t="s">
        <v>42</v>
      </c>
      <c r="E107" s="21">
        <v>38383</v>
      </c>
      <c r="F107" s="19">
        <v>29363400</v>
      </c>
      <c r="G107" s="19">
        <v>250000</v>
      </c>
      <c r="H107" s="19">
        <v>29113400</v>
      </c>
      <c r="I107" s="19">
        <v>0</v>
      </c>
      <c r="J107" s="19">
        <v>0</v>
      </c>
    </row>
    <row r="108" spans="1:10" s="4" customFormat="1" ht="11.25" customHeight="1">
      <c r="A108" s="18">
        <f t="shared" si="1"/>
        <v>103</v>
      </c>
      <c r="B108" s="4" t="s">
        <v>146</v>
      </c>
      <c r="C108" s="20" t="s">
        <v>44</v>
      </c>
      <c r="D108" s="20" t="s">
        <v>46</v>
      </c>
      <c r="E108" s="21">
        <v>38383</v>
      </c>
      <c r="F108" s="19">
        <v>298861633</v>
      </c>
      <c r="G108" s="19">
        <v>187861037.12</v>
      </c>
      <c r="H108" s="19">
        <v>111000595.88</v>
      </c>
      <c r="I108" s="19">
        <v>3760012694</v>
      </c>
      <c r="J108" s="19">
        <v>1032825399</v>
      </c>
    </row>
    <row r="109" spans="1:10" s="4" customFormat="1" ht="11.25" customHeight="1">
      <c r="A109" s="18">
        <f t="shared" si="1"/>
        <v>104</v>
      </c>
      <c r="B109" s="4" t="s">
        <v>147</v>
      </c>
      <c r="C109" s="20" t="s">
        <v>44</v>
      </c>
      <c r="D109" s="20" t="s">
        <v>42</v>
      </c>
      <c r="E109" s="21">
        <v>38383</v>
      </c>
      <c r="F109" s="19">
        <v>2105620</v>
      </c>
      <c r="G109" s="19">
        <v>250000</v>
      </c>
      <c r="H109" s="19">
        <v>1855620</v>
      </c>
      <c r="I109" s="19">
        <v>0</v>
      </c>
      <c r="J109" s="19">
        <v>0</v>
      </c>
    </row>
    <row r="110" spans="1:10" s="4" customFormat="1" ht="11.25" customHeight="1">
      <c r="A110" s="18">
        <f t="shared" si="1"/>
        <v>105</v>
      </c>
      <c r="B110" s="4" t="s">
        <v>148</v>
      </c>
      <c r="C110" s="20" t="s">
        <v>39</v>
      </c>
      <c r="D110" s="20" t="s">
        <v>42</v>
      </c>
      <c r="E110" s="21">
        <v>38383</v>
      </c>
      <c r="F110" s="19">
        <v>36330300</v>
      </c>
      <c r="G110" s="19">
        <v>250000</v>
      </c>
      <c r="H110" s="19">
        <v>36080300</v>
      </c>
      <c r="I110" s="19">
        <v>0</v>
      </c>
      <c r="J110" s="19">
        <v>0</v>
      </c>
    </row>
    <row r="111" spans="1:10" s="4" customFormat="1" ht="11.25" customHeight="1">
      <c r="A111" s="18">
        <f t="shared" si="1"/>
        <v>106</v>
      </c>
      <c r="B111" s="4" t="s">
        <v>149</v>
      </c>
      <c r="C111" s="20" t="s">
        <v>44</v>
      </c>
      <c r="D111" s="20" t="s">
        <v>50</v>
      </c>
      <c r="E111" s="21">
        <v>38383</v>
      </c>
      <c r="F111" s="19">
        <v>7569089</v>
      </c>
      <c r="G111" s="19">
        <v>1808583.96</v>
      </c>
      <c r="H111" s="19">
        <v>5760505.04</v>
      </c>
      <c r="I111" s="19">
        <v>109026452</v>
      </c>
      <c r="J111" s="19">
        <v>645607</v>
      </c>
    </row>
    <row r="112" spans="1:10" s="4" customFormat="1" ht="11.25" customHeight="1">
      <c r="A112" s="18">
        <f t="shared" si="1"/>
        <v>107</v>
      </c>
      <c r="B112" s="4" t="s">
        <v>150</v>
      </c>
      <c r="C112" s="20" t="s">
        <v>44</v>
      </c>
      <c r="D112" s="20" t="s">
        <v>42</v>
      </c>
      <c r="E112" s="21">
        <v>38383</v>
      </c>
      <c r="F112" s="19">
        <v>645733</v>
      </c>
      <c r="G112" s="19">
        <v>250000</v>
      </c>
      <c r="H112" s="19">
        <v>395733</v>
      </c>
      <c r="I112" s="19">
        <v>0</v>
      </c>
      <c r="J112" s="19">
        <v>0</v>
      </c>
    </row>
    <row r="113" spans="1:10" s="4" customFormat="1" ht="11.25" customHeight="1">
      <c r="A113" s="18">
        <f t="shared" si="1"/>
        <v>108</v>
      </c>
      <c r="B113" s="4" t="s">
        <v>151</v>
      </c>
      <c r="C113" s="20" t="s">
        <v>44</v>
      </c>
      <c r="D113" s="20" t="s">
        <v>42</v>
      </c>
      <c r="E113" s="21">
        <v>38383</v>
      </c>
      <c r="F113" s="19">
        <v>7217669</v>
      </c>
      <c r="G113" s="19">
        <v>2001863.24</v>
      </c>
      <c r="H113" s="19">
        <v>5215805.76</v>
      </c>
      <c r="I113" s="19">
        <v>296183660</v>
      </c>
      <c r="J113" s="19">
        <v>0</v>
      </c>
    </row>
    <row r="114" spans="1:10" s="4" customFormat="1" ht="11.25" customHeight="1">
      <c r="A114" s="18">
        <f t="shared" si="1"/>
        <v>109</v>
      </c>
      <c r="B114" s="4" t="s">
        <v>243</v>
      </c>
      <c r="C114" s="20" t="s">
        <v>39</v>
      </c>
      <c r="D114" s="20" t="s">
        <v>40</v>
      </c>
      <c r="E114" s="21">
        <v>38387</v>
      </c>
      <c r="F114" s="19">
        <v>8218339582</v>
      </c>
      <c r="G114" s="19">
        <v>500000000</v>
      </c>
      <c r="H114" s="19">
        <v>7718339582</v>
      </c>
      <c r="I114" s="19">
        <v>5442741289</v>
      </c>
      <c r="J114" s="19">
        <v>804333206</v>
      </c>
    </row>
    <row r="115" spans="1:10" s="4" customFormat="1" ht="11.25" customHeight="1">
      <c r="A115" s="18">
        <f t="shared" si="1"/>
        <v>110</v>
      </c>
      <c r="B115" s="4" t="s">
        <v>152</v>
      </c>
      <c r="C115" s="20" t="s">
        <v>39</v>
      </c>
      <c r="D115" s="20" t="s">
        <v>42</v>
      </c>
      <c r="E115" s="21">
        <v>38387</v>
      </c>
      <c r="F115" s="19">
        <v>668553345</v>
      </c>
      <c r="G115" s="19">
        <v>46911104.26</v>
      </c>
      <c r="H115" s="19">
        <v>621642240.74</v>
      </c>
      <c r="I115" s="19">
        <v>441677333</v>
      </c>
      <c r="J115" s="19">
        <v>0</v>
      </c>
    </row>
    <row r="116" spans="1:10" s="4" customFormat="1" ht="11.25" customHeight="1">
      <c r="A116" s="18">
        <f t="shared" si="1"/>
        <v>111</v>
      </c>
      <c r="B116" s="4" t="s">
        <v>153</v>
      </c>
      <c r="C116" s="20" t="s">
        <v>44</v>
      </c>
      <c r="D116" s="20" t="s">
        <v>42</v>
      </c>
      <c r="E116" s="21">
        <v>38383</v>
      </c>
      <c r="F116" s="19">
        <v>3933201</v>
      </c>
      <c r="G116" s="19">
        <v>625155.24</v>
      </c>
      <c r="H116" s="19">
        <v>3308045.76</v>
      </c>
      <c r="I116" s="19">
        <v>10232947</v>
      </c>
      <c r="J116" s="19">
        <v>0</v>
      </c>
    </row>
    <row r="117" spans="1:10" s="4" customFormat="1" ht="11.25" customHeight="1">
      <c r="A117" s="18">
        <f t="shared" si="1"/>
        <v>112</v>
      </c>
      <c r="B117" s="4" t="s">
        <v>154</v>
      </c>
      <c r="C117" s="20" t="s">
        <v>44</v>
      </c>
      <c r="D117" s="20" t="s">
        <v>42</v>
      </c>
      <c r="E117" s="21">
        <v>38383</v>
      </c>
      <c r="F117" s="19">
        <v>808705</v>
      </c>
      <c r="G117" s="19">
        <v>250000</v>
      </c>
      <c r="H117" s="19">
        <v>558705</v>
      </c>
      <c r="I117" s="19">
        <v>0</v>
      </c>
      <c r="J117" s="19">
        <v>0</v>
      </c>
    </row>
    <row r="118" spans="1:10" s="4" customFormat="1" ht="11.25" customHeight="1">
      <c r="A118" s="18">
        <f t="shared" si="1"/>
        <v>113</v>
      </c>
      <c r="B118" s="4" t="s">
        <v>155</v>
      </c>
      <c r="C118" s="20" t="s">
        <v>39</v>
      </c>
      <c r="D118" s="20" t="s">
        <v>46</v>
      </c>
      <c r="E118" s="21">
        <v>38383</v>
      </c>
      <c r="F118" s="19">
        <v>150521826</v>
      </c>
      <c r="G118" s="19">
        <v>13214954.8</v>
      </c>
      <c r="H118" s="19">
        <v>137306871.2</v>
      </c>
      <c r="I118" s="19">
        <v>248513319</v>
      </c>
      <c r="J118" s="19">
        <v>36593819</v>
      </c>
    </row>
    <row r="119" spans="1:10" s="4" customFormat="1" ht="11.25" customHeight="1">
      <c r="A119" s="18">
        <f t="shared" si="1"/>
        <v>114</v>
      </c>
      <c r="B119" s="4" t="s">
        <v>156</v>
      </c>
      <c r="C119" s="20" t="s">
        <v>44</v>
      </c>
      <c r="D119" s="20" t="s">
        <v>42</v>
      </c>
      <c r="E119" s="21">
        <v>38383</v>
      </c>
      <c r="F119" s="19">
        <v>3685617</v>
      </c>
      <c r="G119" s="19">
        <v>250000</v>
      </c>
      <c r="H119" s="19">
        <v>3435617</v>
      </c>
      <c r="I119" s="19">
        <v>0</v>
      </c>
      <c r="J119" s="19">
        <v>0</v>
      </c>
    </row>
    <row r="120" spans="1:10" s="4" customFormat="1" ht="11.25" customHeight="1">
      <c r="A120" s="18">
        <f t="shared" si="1"/>
        <v>115</v>
      </c>
      <c r="B120" s="4" t="s">
        <v>157</v>
      </c>
      <c r="C120" s="20" t="s">
        <v>39</v>
      </c>
      <c r="D120" s="20" t="s">
        <v>42</v>
      </c>
      <c r="E120" s="21">
        <v>38383</v>
      </c>
      <c r="F120" s="19">
        <v>311260774</v>
      </c>
      <c r="G120" s="19">
        <v>12861727.84</v>
      </c>
      <c r="H120" s="19">
        <v>298399046.16</v>
      </c>
      <c r="I120" s="19">
        <v>0</v>
      </c>
      <c r="J120" s="19">
        <v>0</v>
      </c>
    </row>
    <row r="121" spans="1:10" s="4" customFormat="1" ht="11.25" customHeight="1">
      <c r="A121" s="18">
        <f t="shared" si="1"/>
        <v>116</v>
      </c>
      <c r="B121" s="4" t="s">
        <v>158</v>
      </c>
      <c r="C121" s="20" t="s">
        <v>39</v>
      </c>
      <c r="D121" s="20" t="s">
        <v>46</v>
      </c>
      <c r="E121" s="21">
        <v>38383</v>
      </c>
      <c r="F121" s="19">
        <v>3215425427</v>
      </c>
      <c r="G121" s="19">
        <v>809898984.14</v>
      </c>
      <c r="H121" s="19">
        <v>2405526442.86</v>
      </c>
      <c r="I121" s="19">
        <v>2784794203</v>
      </c>
      <c r="J121" s="19">
        <v>1657676810</v>
      </c>
    </row>
    <row r="122" spans="1:10" s="4" customFormat="1" ht="11.25" customHeight="1">
      <c r="A122" s="18">
        <f t="shared" si="1"/>
        <v>117</v>
      </c>
      <c r="B122" s="4" t="s">
        <v>159</v>
      </c>
      <c r="C122" s="20" t="s">
        <v>39</v>
      </c>
      <c r="D122" s="20" t="s">
        <v>40</v>
      </c>
      <c r="E122" s="21">
        <v>38383</v>
      </c>
      <c r="F122" s="19">
        <v>1103890585</v>
      </c>
      <c r="G122" s="19">
        <v>86384764.62</v>
      </c>
      <c r="H122" s="19">
        <v>1017505820.38</v>
      </c>
      <c r="I122" s="19">
        <v>1125769118</v>
      </c>
      <c r="J122" s="19">
        <v>2549015107</v>
      </c>
    </row>
    <row r="123" spans="1:10" s="4" customFormat="1" ht="11.25" customHeight="1">
      <c r="A123" s="18">
        <f t="shared" si="1"/>
        <v>118</v>
      </c>
      <c r="B123" s="4" t="s">
        <v>160</v>
      </c>
      <c r="C123" s="20" t="s">
        <v>39</v>
      </c>
      <c r="D123" s="20" t="s">
        <v>42</v>
      </c>
      <c r="E123" s="21">
        <v>38383</v>
      </c>
      <c r="F123" s="19">
        <v>250327147</v>
      </c>
      <c r="G123" s="19">
        <v>16505877.02</v>
      </c>
      <c r="H123" s="19">
        <v>233821269.98000002</v>
      </c>
      <c r="I123" s="19">
        <v>23347099</v>
      </c>
      <c r="J123" s="19">
        <v>0</v>
      </c>
    </row>
    <row r="124" spans="1:10" s="4" customFormat="1" ht="11.25" customHeight="1">
      <c r="A124" s="18">
        <f t="shared" si="1"/>
        <v>119</v>
      </c>
      <c r="B124" s="4" t="s">
        <v>161</v>
      </c>
      <c r="C124" s="20" t="s">
        <v>39</v>
      </c>
      <c r="D124" s="20" t="s">
        <v>42</v>
      </c>
      <c r="E124" s="21">
        <v>38383</v>
      </c>
      <c r="F124" s="19">
        <v>14033123</v>
      </c>
      <c r="G124" s="19">
        <v>250000</v>
      </c>
      <c r="H124" s="19">
        <v>13783123</v>
      </c>
      <c r="I124" s="19">
        <v>0</v>
      </c>
      <c r="J124" s="19">
        <v>0</v>
      </c>
    </row>
    <row r="125" spans="1:10" s="4" customFormat="1" ht="11.25" customHeight="1">
      <c r="A125" s="18">
        <f t="shared" si="1"/>
        <v>120</v>
      </c>
      <c r="B125" s="4" t="s">
        <v>162</v>
      </c>
      <c r="C125" s="20" t="s">
        <v>39</v>
      </c>
      <c r="D125" s="20" t="s">
        <v>40</v>
      </c>
      <c r="E125" s="21">
        <v>38383</v>
      </c>
      <c r="F125" s="19">
        <v>736182045</v>
      </c>
      <c r="G125" s="19">
        <v>6336577.0600000005</v>
      </c>
      <c r="H125" s="19">
        <v>729845467.94</v>
      </c>
      <c r="I125" s="19">
        <v>2900976</v>
      </c>
      <c r="J125" s="19">
        <v>79342</v>
      </c>
    </row>
    <row r="126" spans="1:10" s="4" customFormat="1" ht="11.25" customHeight="1">
      <c r="A126" s="18">
        <f t="shared" si="1"/>
        <v>121</v>
      </c>
      <c r="B126" s="4" t="s">
        <v>163</v>
      </c>
      <c r="C126" s="20" t="s">
        <v>44</v>
      </c>
      <c r="D126" s="20" t="s">
        <v>42</v>
      </c>
      <c r="E126" s="21">
        <v>38383</v>
      </c>
      <c r="F126" s="19">
        <v>14863918</v>
      </c>
      <c r="G126" s="19">
        <v>250000</v>
      </c>
      <c r="H126" s="19">
        <v>14613918</v>
      </c>
      <c r="I126" s="19">
        <v>0</v>
      </c>
      <c r="J126" s="19">
        <v>0</v>
      </c>
    </row>
    <row r="127" spans="1:10" s="4" customFormat="1" ht="11.25" customHeight="1">
      <c r="A127" s="18">
        <f t="shared" si="1"/>
        <v>122</v>
      </c>
      <c r="B127" s="4" t="s">
        <v>164</v>
      </c>
      <c r="C127" s="20" t="s">
        <v>39</v>
      </c>
      <c r="D127" s="20" t="s">
        <v>40</v>
      </c>
      <c r="E127" s="21">
        <v>38383</v>
      </c>
      <c r="F127" s="19">
        <v>41066961</v>
      </c>
      <c r="G127" s="19">
        <v>3610078.12</v>
      </c>
      <c r="H127" s="19">
        <v>37456882.88</v>
      </c>
      <c r="I127" s="19">
        <v>98762878</v>
      </c>
      <c r="J127" s="19">
        <v>1886644</v>
      </c>
    </row>
    <row r="128" spans="1:10" s="4" customFormat="1" ht="11.25" customHeight="1">
      <c r="A128" s="18">
        <f t="shared" si="1"/>
        <v>123</v>
      </c>
      <c r="B128" s="4" t="s">
        <v>165</v>
      </c>
      <c r="C128" s="20" t="s">
        <v>44</v>
      </c>
      <c r="D128" s="20" t="s">
        <v>42</v>
      </c>
      <c r="E128" s="21">
        <v>38383</v>
      </c>
      <c r="F128" s="19">
        <v>389976</v>
      </c>
      <c r="G128" s="19">
        <v>250000</v>
      </c>
      <c r="H128" s="19">
        <v>139976</v>
      </c>
      <c r="I128" s="19">
        <v>0</v>
      </c>
      <c r="J128" s="19">
        <v>0</v>
      </c>
    </row>
    <row r="129" spans="1:10" s="4" customFormat="1" ht="11.25" customHeight="1">
      <c r="A129" s="18">
        <f t="shared" si="1"/>
        <v>124</v>
      </c>
      <c r="B129" s="4" t="s">
        <v>166</v>
      </c>
      <c r="C129" s="20" t="s">
        <v>39</v>
      </c>
      <c r="D129" s="20" t="s">
        <v>42</v>
      </c>
      <c r="E129" s="21">
        <v>38383</v>
      </c>
      <c r="F129" s="19">
        <v>892631</v>
      </c>
      <c r="G129" s="19">
        <v>250000</v>
      </c>
      <c r="H129" s="19">
        <v>642631</v>
      </c>
      <c r="I129" s="19">
        <v>0</v>
      </c>
      <c r="J129" s="19">
        <v>0</v>
      </c>
    </row>
    <row r="130" spans="1:10" s="4" customFormat="1" ht="11.25" customHeight="1">
      <c r="A130" s="18">
        <f t="shared" si="1"/>
        <v>125</v>
      </c>
      <c r="B130" s="4" t="s">
        <v>167</v>
      </c>
      <c r="C130" s="20" t="s">
        <v>44</v>
      </c>
      <c r="D130" s="20" t="s">
        <v>42</v>
      </c>
      <c r="E130" s="21">
        <v>38383</v>
      </c>
      <c r="F130" s="19">
        <v>672508</v>
      </c>
      <c r="G130" s="19">
        <v>350856.4</v>
      </c>
      <c r="H130" s="19">
        <v>321651.6</v>
      </c>
      <c r="I130" s="19">
        <v>13116636</v>
      </c>
      <c r="J130" s="19">
        <v>80366</v>
      </c>
    </row>
    <row r="131" spans="1:10" s="4" customFormat="1" ht="11.25" customHeight="1">
      <c r="A131" s="18">
        <f t="shared" si="1"/>
        <v>126</v>
      </c>
      <c r="B131" s="4" t="s">
        <v>168</v>
      </c>
      <c r="C131" s="20" t="s">
        <v>39</v>
      </c>
      <c r="D131" s="20" t="s">
        <v>42</v>
      </c>
      <c r="E131" s="21">
        <v>38383</v>
      </c>
      <c r="F131" s="19">
        <v>204781990</v>
      </c>
      <c r="G131" s="19">
        <v>21001074.34</v>
      </c>
      <c r="H131" s="19">
        <v>183780915.66</v>
      </c>
      <c r="I131" s="19">
        <v>15049076</v>
      </c>
      <c r="J131" s="19">
        <v>0</v>
      </c>
    </row>
    <row r="132" spans="1:10" s="4" customFormat="1" ht="11.25" customHeight="1">
      <c r="A132" s="18">
        <f t="shared" si="1"/>
        <v>127</v>
      </c>
      <c r="B132" s="4" t="s">
        <v>169</v>
      </c>
      <c r="C132" s="20" t="s">
        <v>44</v>
      </c>
      <c r="D132" s="20" t="s">
        <v>40</v>
      </c>
      <c r="E132" s="21">
        <v>38383</v>
      </c>
      <c r="F132" s="19">
        <v>536515</v>
      </c>
      <c r="G132" s="19">
        <v>250000</v>
      </c>
      <c r="H132" s="19">
        <v>286515</v>
      </c>
      <c r="I132" s="19">
        <v>0</v>
      </c>
      <c r="J132" s="19">
        <v>0</v>
      </c>
    </row>
    <row r="133" spans="1:10" s="4" customFormat="1" ht="11.25" customHeight="1">
      <c r="A133" s="18">
        <f t="shared" si="1"/>
        <v>128</v>
      </c>
      <c r="B133" s="4" t="s">
        <v>170</v>
      </c>
      <c r="C133" s="20" t="s">
        <v>39</v>
      </c>
      <c r="D133" s="20" t="s">
        <v>46</v>
      </c>
      <c r="E133" s="21">
        <v>38383</v>
      </c>
      <c r="F133" s="19">
        <v>74095122</v>
      </c>
      <c r="G133" s="19">
        <v>4665070</v>
      </c>
      <c r="H133" s="19">
        <v>69430052</v>
      </c>
      <c r="I133" s="19">
        <v>58618151</v>
      </c>
      <c r="J133" s="19">
        <v>0</v>
      </c>
    </row>
    <row r="134" spans="1:10" s="4" customFormat="1" ht="11.25" customHeight="1">
      <c r="A134" s="18">
        <f t="shared" si="1"/>
        <v>129</v>
      </c>
      <c r="B134" s="4" t="s">
        <v>171</v>
      </c>
      <c r="C134" s="20" t="s">
        <v>44</v>
      </c>
      <c r="D134" s="20" t="s">
        <v>42</v>
      </c>
      <c r="E134" s="21">
        <v>38383</v>
      </c>
      <c r="F134" s="19">
        <v>751610</v>
      </c>
      <c r="G134" s="19">
        <v>402020.08</v>
      </c>
      <c r="H134" s="19">
        <v>349589.92</v>
      </c>
      <c r="I134" s="19">
        <v>10734330</v>
      </c>
      <c r="J134" s="19">
        <v>0</v>
      </c>
    </row>
    <row r="135" spans="1:10" s="4" customFormat="1" ht="11.25" customHeight="1">
      <c r="A135" s="18">
        <f aca="true" t="shared" si="2" ref="A135:A192">A134+1</f>
        <v>130</v>
      </c>
      <c r="B135" s="4" t="s">
        <v>172</v>
      </c>
      <c r="C135" s="20" t="s">
        <v>44</v>
      </c>
      <c r="D135" s="20" t="s">
        <v>42</v>
      </c>
      <c r="E135" s="21">
        <v>38383</v>
      </c>
      <c r="F135" s="19">
        <v>8541097</v>
      </c>
      <c r="G135" s="19">
        <v>3797398.48</v>
      </c>
      <c r="H135" s="19">
        <v>4743698.52</v>
      </c>
      <c r="I135" s="19">
        <v>137726823</v>
      </c>
      <c r="J135" s="19">
        <v>883451</v>
      </c>
    </row>
    <row r="136" spans="1:10" s="4" customFormat="1" ht="11.25" customHeight="1">
      <c r="A136" s="18">
        <f t="shared" si="2"/>
        <v>131</v>
      </c>
      <c r="B136" s="4" t="s">
        <v>173</v>
      </c>
      <c r="C136" s="20" t="s">
        <v>44</v>
      </c>
      <c r="D136" s="20" t="s">
        <v>50</v>
      </c>
      <c r="E136" s="21">
        <v>38383</v>
      </c>
      <c r="F136" s="19">
        <v>848029</v>
      </c>
      <c r="G136" s="19">
        <v>250000</v>
      </c>
      <c r="H136" s="19">
        <v>598029</v>
      </c>
      <c r="I136" s="19">
        <v>0</v>
      </c>
      <c r="J136" s="19">
        <v>0</v>
      </c>
    </row>
    <row r="137" spans="1:10" s="4" customFormat="1" ht="11.25" customHeight="1">
      <c r="A137" s="18">
        <f t="shared" si="2"/>
        <v>132</v>
      </c>
      <c r="B137" s="4" t="s">
        <v>174</v>
      </c>
      <c r="C137" s="20" t="s">
        <v>39</v>
      </c>
      <c r="D137" s="20" t="s">
        <v>42</v>
      </c>
      <c r="E137" s="21">
        <v>38383</v>
      </c>
      <c r="F137" s="19">
        <v>298557107</v>
      </c>
      <c r="G137" s="19">
        <v>11373706.46</v>
      </c>
      <c r="H137" s="19">
        <v>287183400.54</v>
      </c>
      <c r="I137" s="19">
        <v>0</v>
      </c>
      <c r="J137" s="19">
        <v>0</v>
      </c>
    </row>
    <row r="138" spans="1:10" s="4" customFormat="1" ht="11.25" customHeight="1">
      <c r="A138" s="18">
        <f t="shared" si="2"/>
        <v>133</v>
      </c>
      <c r="B138" s="4" t="s">
        <v>175</v>
      </c>
      <c r="C138" s="20" t="s">
        <v>39</v>
      </c>
      <c r="D138" s="20" t="s">
        <v>42</v>
      </c>
      <c r="E138" s="21">
        <v>38383</v>
      </c>
      <c r="F138" s="19">
        <v>7988487</v>
      </c>
      <c r="G138" s="19">
        <v>867602.88</v>
      </c>
      <c r="H138" s="19">
        <v>7120884.12</v>
      </c>
      <c r="I138" s="19">
        <v>517264</v>
      </c>
      <c r="J138" s="19">
        <v>0</v>
      </c>
    </row>
    <row r="139" spans="1:10" s="4" customFormat="1" ht="11.25" customHeight="1">
      <c r="A139" s="18">
        <f t="shared" si="2"/>
        <v>134</v>
      </c>
      <c r="B139" s="4" t="s">
        <v>176</v>
      </c>
      <c r="C139" s="20" t="s">
        <v>44</v>
      </c>
      <c r="D139" s="20" t="s">
        <v>40</v>
      </c>
      <c r="E139" s="21">
        <v>38383</v>
      </c>
      <c r="F139" s="19">
        <v>86174000</v>
      </c>
      <c r="G139" s="19">
        <v>63816760</v>
      </c>
      <c r="H139" s="19">
        <v>22357240</v>
      </c>
      <c r="I139" s="19">
        <v>1311906000</v>
      </c>
      <c r="J139" s="19">
        <v>149503000</v>
      </c>
    </row>
    <row r="140" spans="1:10" s="4" customFormat="1" ht="11.25" customHeight="1">
      <c r="A140" s="18">
        <f t="shared" si="2"/>
        <v>135</v>
      </c>
      <c r="B140" s="4" t="s">
        <v>177</v>
      </c>
      <c r="C140" s="20" t="s">
        <v>44</v>
      </c>
      <c r="D140" s="20" t="s">
        <v>42</v>
      </c>
      <c r="E140" s="21">
        <v>38383</v>
      </c>
      <c r="F140" s="19">
        <v>3615247</v>
      </c>
      <c r="G140" s="19">
        <v>250000</v>
      </c>
      <c r="H140" s="19">
        <v>3365247</v>
      </c>
      <c r="I140" s="19">
        <v>0</v>
      </c>
      <c r="J140" s="19">
        <v>0</v>
      </c>
    </row>
    <row r="141" spans="1:10" s="4" customFormat="1" ht="11.25" customHeight="1">
      <c r="A141" s="18">
        <f t="shared" si="2"/>
        <v>136</v>
      </c>
      <c r="B141" s="4" t="s">
        <v>178</v>
      </c>
      <c r="C141" s="20" t="s">
        <v>44</v>
      </c>
      <c r="D141" s="20" t="s">
        <v>46</v>
      </c>
      <c r="E141" s="21">
        <v>38383</v>
      </c>
      <c r="F141" s="19">
        <v>16184700</v>
      </c>
      <c r="G141" s="19">
        <v>8225970.88</v>
      </c>
      <c r="H141" s="19">
        <v>7958729.12</v>
      </c>
      <c r="I141" s="19">
        <v>103466800</v>
      </c>
      <c r="J141" s="19">
        <v>18829100</v>
      </c>
    </row>
    <row r="142" spans="1:10" s="4" customFormat="1" ht="11.25" customHeight="1">
      <c r="A142" s="18">
        <f t="shared" si="2"/>
        <v>137</v>
      </c>
      <c r="B142" s="4" t="s">
        <v>179</v>
      </c>
      <c r="C142" s="20" t="s">
        <v>39</v>
      </c>
      <c r="D142" s="20" t="s">
        <v>42</v>
      </c>
      <c r="E142" s="21">
        <v>38380</v>
      </c>
      <c r="F142" s="19">
        <v>349790870</v>
      </c>
      <c r="G142" s="19">
        <v>25163280.22</v>
      </c>
      <c r="H142" s="19">
        <v>324627589.78000003</v>
      </c>
      <c r="I142" s="19">
        <v>0</v>
      </c>
      <c r="J142" s="19">
        <v>0</v>
      </c>
    </row>
    <row r="143" spans="1:10" s="4" customFormat="1" ht="11.25" customHeight="1">
      <c r="A143" s="18">
        <f t="shared" si="2"/>
        <v>138</v>
      </c>
      <c r="B143" s="4" t="s">
        <v>180</v>
      </c>
      <c r="C143" s="20" t="s">
        <v>39</v>
      </c>
      <c r="D143" s="20" t="s">
        <v>46</v>
      </c>
      <c r="E143" s="21">
        <v>38383</v>
      </c>
      <c r="F143" s="19">
        <v>192570318</v>
      </c>
      <c r="G143" s="19">
        <v>34428748</v>
      </c>
      <c r="H143" s="19">
        <v>158141570</v>
      </c>
      <c r="I143" s="19">
        <v>0</v>
      </c>
      <c r="J143" s="19">
        <v>0</v>
      </c>
    </row>
    <row r="144" spans="1:10" s="4" customFormat="1" ht="11.25" customHeight="1">
      <c r="A144" s="18">
        <f t="shared" si="2"/>
        <v>139</v>
      </c>
      <c r="B144" s="4" t="s">
        <v>181</v>
      </c>
      <c r="C144" s="20" t="s">
        <v>39</v>
      </c>
      <c r="D144" s="20" t="s">
        <v>42</v>
      </c>
      <c r="E144" s="21">
        <v>38383</v>
      </c>
      <c r="F144" s="19">
        <v>362082512</v>
      </c>
      <c r="G144" s="19">
        <v>35055283.9</v>
      </c>
      <c r="H144" s="19">
        <v>327027228.1</v>
      </c>
      <c r="I144" s="19">
        <v>0</v>
      </c>
      <c r="J144" s="19">
        <v>0</v>
      </c>
    </row>
    <row r="145" spans="1:10" s="4" customFormat="1" ht="11.25" customHeight="1">
      <c r="A145" s="18">
        <f t="shared" si="2"/>
        <v>140</v>
      </c>
      <c r="B145" s="4" t="s">
        <v>182</v>
      </c>
      <c r="C145" s="20" t="s">
        <v>39</v>
      </c>
      <c r="D145" s="20" t="s">
        <v>42</v>
      </c>
      <c r="E145" s="21">
        <v>38383</v>
      </c>
      <c r="F145" s="19">
        <v>1009493</v>
      </c>
      <c r="G145" s="19">
        <v>250000</v>
      </c>
      <c r="H145" s="19">
        <v>759493</v>
      </c>
      <c r="I145" s="19">
        <v>0</v>
      </c>
      <c r="J145" s="19">
        <v>0</v>
      </c>
    </row>
    <row r="146" spans="1:10" s="4" customFormat="1" ht="11.25" customHeight="1">
      <c r="A146" s="18">
        <f t="shared" si="2"/>
        <v>141</v>
      </c>
      <c r="B146" s="4" t="s">
        <v>183</v>
      </c>
      <c r="C146" s="20" t="s">
        <v>44</v>
      </c>
      <c r="D146" s="20" t="s">
        <v>46</v>
      </c>
      <c r="E146" s="21">
        <v>38383</v>
      </c>
      <c r="F146" s="19">
        <v>286674439</v>
      </c>
      <c r="G146" s="19">
        <v>156901955.04</v>
      </c>
      <c r="H146" s="19">
        <v>129772483.96000001</v>
      </c>
      <c r="I146" s="19">
        <v>3773165118</v>
      </c>
      <c r="J146" s="19">
        <v>149782914</v>
      </c>
    </row>
    <row r="147" spans="1:10" s="4" customFormat="1" ht="11.25" customHeight="1">
      <c r="A147" s="18">
        <f t="shared" si="2"/>
        <v>142</v>
      </c>
      <c r="B147" s="4" t="s">
        <v>184</v>
      </c>
      <c r="C147" s="20" t="s">
        <v>44</v>
      </c>
      <c r="D147" s="20" t="s">
        <v>46</v>
      </c>
      <c r="E147" s="21">
        <v>38383</v>
      </c>
      <c r="F147" s="19">
        <v>57854172</v>
      </c>
      <c r="G147" s="19">
        <v>46920676.160000004</v>
      </c>
      <c r="H147" s="19">
        <v>10933495.84</v>
      </c>
      <c r="I147" s="19">
        <v>1194956876</v>
      </c>
      <c r="J147" s="19">
        <v>9020172</v>
      </c>
    </row>
    <row r="148" spans="1:10" s="4" customFormat="1" ht="11.25" customHeight="1">
      <c r="A148" s="18">
        <f t="shared" si="2"/>
        <v>143</v>
      </c>
      <c r="B148" s="4" t="s">
        <v>185</v>
      </c>
      <c r="C148" s="20" t="s">
        <v>44</v>
      </c>
      <c r="D148" s="20" t="s">
        <v>42</v>
      </c>
      <c r="E148" s="21">
        <v>38383</v>
      </c>
      <c r="F148" s="19">
        <v>437613</v>
      </c>
      <c r="G148" s="19">
        <v>250000</v>
      </c>
      <c r="H148" s="19">
        <v>187613</v>
      </c>
      <c r="I148" s="19">
        <v>5202868</v>
      </c>
      <c r="J148" s="19">
        <v>0</v>
      </c>
    </row>
    <row r="149" spans="1:10" s="4" customFormat="1" ht="11.25" customHeight="1">
      <c r="A149" s="18">
        <f t="shared" si="2"/>
        <v>144</v>
      </c>
      <c r="B149" s="4" t="s">
        <v>186</v>
      </c>
      <c r="C149" s="20" t="s">
        <v>39</v>
      </c>
      <c r="D149" s="20" t="s">
        <v>42</v>
      </c>
      <c r="E149" s="21">
        <v>38383</v>
      </c>
      <c r="F149" s="19">
        <v>60174229</v>
      </c>
      <c r="G149" s="19">
        <v>1500000</v>
      </c>
      <c r="H149" s="19">
        <v>58674229</v>
      </c>
      <c r="I149" s="19">
        <v>0</v>
      </c>
      <c r="J149" s="19">
        <v>0</v>
      </c>
    </row>
    <row r="150" spans="1:10" s="4" customFormat="1" ht="11.25" customHeight="1">
      <c r="A150" s="18">
        <f t="shared" si="2"/>
        <v>145</v>
      </c>
      <c r="B150" s="4" t="s">
        <v>187</v>
      </c>
      <c r="C150" s="20" t="s">
        <v>44</v>
      </c>
      <c r="D150" s="20" t="s">
        <v>46</v>
      </c>
      <c r="E150" s="21">
        <v>38383</v>
      </c>
      <c r="F150" s="19">
        <v>15748213</v>
      </c>
      <c r="G150" s="19">
        <v>8668722.96</v>
      </c>
      <c r="H150" s="19">
        <v>7079490.039999999</v>
      </c>
      <c r="I150" s="19">
        <v>366084654</v>
      </c>
      <c r="J150" s="19">
        <v>2106278</v>
      </c>
    </row>
    <row r="151" spans="1:10" s="4" customFormat="1" ht="11.25" customHeight="1">
      <c r="A151" s="18">
        <f t="shared" si="2"/>
        <v>146</v>
      </c>
      <c r="B151" s="4" t="s">
        <v>188</v>
      </c>
      <c r="C151" s="20" t="s">
        <v>39</v>
      </c>
      <c r="D151" s="20" t="s">
        <v>40</v>
      </c>
      <c r="E151" s="21">
        <v>38383</v>
      </c>
      <c r="F151" s="19">
        <v>4641283</v>
      </c>
      <c r="G151" s="19">
        <v>566797.466666667</v>
      </c>
      <c r="H151" s="19">
        <v>4074485.533333333</v>
      </c>
      <c r="I151" s="19">
        <v>0</v>
      </c>
      <c r="J151" s="19">
        <v>0</v>
      </c>
    </row>
    <row r="152" spans="1:10" s="4" customFormat="1" ht="11.25" customHeight="1">
      <c r="A152" s="18">
        <f t="shared" si="2"/>
        <v>147</v>
      </c>
      <c r="B152" s="4" t="s">
        <v>189</v>
      </c>
      <c r="C152" s="20" t="s">
        <v>44</v>
      </c>
      <c r="D152" s="20" t="s">
        <v>42</v>
      </c>
      <c r="E152" s="21">
        <v>38383</v>
      </c>
      <c r="F152" s="19">
        <v>760874</v>
      </c>
      <c r="G152" s="19">
        <v>250000</v>
      </c>
      <c r="H152" s="19">
        <v>510874</v>
      </c>
      <c r="I152" s="19">
        <v>0</v>
      </c>
      <c r="J152" s="19">
        <v>0</v>
      </c>
    </row>
    <row r="153" spans="1:10" s="4" customFormat="1" ht="11.25" customHeight="1">
      <c r="A153" s="18">
        <f t="shared" si="2"/>
        <v>148</v>
      </c>
      <c r="B153" s="4" t="s">
        <v>190</v>
      </c>
      <c r="C153" s="20" t="s">
        <v>39</v>
      </c>
      <c r="D153" s="20" t="s">
        <v>42</v>
      </c>
      <c r="E153" s="21">
        <v>38383</v>
      </c>
      <c r="F153" s="19">
        <v>166644129</v>
      </c>
      <c r="G153" s="19">
        <v>16517620.64</v>
      </c>
      <c r="H153" s="19">
        <v>150126508.36</v>
      </c>
      <c r="I153" s="19">
        <v>0</v>
      </c>
      <c r="J153" s="19">
        <v>0</v>
      </c>
    </row>
    <row r="154" spans="1:10" s="4" customFormat="1" ht="11.25" customHeight="1">
      <c r="A154" s="18">
        <f t="shared" si="2"/>
        <v>149</v>
      </c>
      <c r="B154" s="4" t="s">
        <v>191</v>
      </c>
      <c r="C154" s="20" t="s">
        <v>44</v>
      </c>
      <c r="D154" s="20" t="s">
        <v>42</v>
      </c>
      <c r="E154" s="21">
        <v>38383</v>
      </c>
      <c r="F154" s="19">
        <v>901610</v>
      </c>
      <c r="G154" s="19">
        <v>250000</v>
      </c>
      <c r="H154" s="19">
        <v>651610</v>
      </c>
      <c r="I154" s="19">
        <v>919624535</v>
      </c>
      <c r="J154" s="19">
        <v>149351</v>
      </c>
    </row>
    <row r="155" spans="1:10" s="4" customFormat="1" ht="11.25" customHeight="1">
      <c r="A155" s="18">
        <f t="shared" si="2"/>
        <v>150</v>
      </c>
      <c r="B155" s="4" t="s">
        <v>192</v>
      </c>
      <c r="C155" s="20" t="s">
        <v>44</v>
      </c>
      <c r="D155" s="20" t="s">
        <v>40</v>
      </c>
      <c r="E155" s="21">
        <v>38383</v>
      </c>
      <c r="F155" s="19">
        <v>3298785</v>
      </c>
      <c r="G155" s="19">
        <v>250000</v>
      </c>
      <c r="H155" s="19">
        <v>3048785</v>
      </c>
      <c r="I155" s="19">
        <v>10027926</v>
      </c>
      <c r="J155" s="19">
        <v>18352</v>
      </c>
    </row>
    <row r="156" spans="1:10" s="4" customFormat="1" ht="11.25" customHeight="1">
      <c r="A156" s="18">
        <f t="shared" si="2"/>
        <v>151</v>
      </c>
      <c r="B156" s="4" t="s">
        <v>193</v>
      </c>
      <c r="C156" s="20" t="s">
        <v>44</v>
      </c>
      <c r="D156" s="20" t="s">
        <v>194</v>
      </c>
      <c r="E156" s="21">
        <v>38383</v>
      </c>
      <c r="F156" s="19">
        <v>768531</v>
      </c>
      <c r="G156" s="19">
        <v>250000</v>
      </c>
      <c r="H156" s="19">
        <v>518531</v>
      </c>
      <c r="I156" s="19">
        <v>3444917</v>
      </c>
      <c r="J156" s="19">
        <v>0</v>
      </c>
    </row>
    <row r="157" spans="1:10" s="4" customFormat="1" ht="11.25" customHeight="1">
      <c r="A157" s="18">
        <f t="shared" si="2"/>
        <v>152</v>
      </c>
      <c r="B157" s="4" t="s">
        <v>195</v>
      </c>
      <c r="C157" s="20" t="s">
        <v>44</v>
      </c>
      <c r="D157" s="20" t="s">
        <v>42</v>
      </c>
      <c r="E157" s="21">
        <v>38383</v>
      </c>
      <c r="F157" s="19">
        <v>1470627</v>
      </c>
      <c r="G157" s="19">
        <v>250000</v>
      </c>
      <c r="H157" s="19">
        <v>1220627</v>
      </c>
      <c r="I157" s="19">
        <v>0</v>
      </c>
      <c r="J157" s="19">
        <v>0</v>
      </c>
    </row>
    <row r="158" spans="1:10" s="4" customFormat="1" ht="11.25" customHeight="1">
      <c r="A158" s="18">
        <f t="shared" si="2"/>
        <v>153</v>
      </c>
      <c r="B158" s="4" t="s">
        <v>196</v>
      </c>
      <c r="C158" s="20" t="s">
        <v>44</v>
      </c>
      <c r="D158" s="20" t="s">
        <v>42</v>
      </c>
      <c r="E158" s="21">
        <v>38383</v>
      </c>
      <c r="F158" s="19">
        <v>434452</v>
      </c>
      <c r="G158" s="19">
        <v>250000</v>
      </c>
      <c r="H158" s="19">
        <v>184452</v>
      </c>
      <c r="I158" s="19">
        <v>829031</v>
      </c>
      <c r="J158" s="19">
        <v>0</v>
      </c>
    </row>
    <row r="159" spans="1:10" s="4" customFormat="1" ht="11.25" customHeight="1">
      <c r="A159" s="18">
        <f t="shared" si="2"/>
        <v>154</v>
      </c>
      <c r="B159" s="4" t="s">
        <v>197</v>
      </c>
      <c r="C159" s="20" t="s">
        <v>44</v>
      </c>
      <c r="D159" s="20" t="s">
        <v>46</v>
      </c>
      <c r="E159" s="21">
        <v>38383</v>
      </c>
      <c r="F159" s="19">
        <v>8663997</v>
      </c>
      <c r="G159" s="19">
        <v>397881.36</v>
      </c>
      <c r="H159" s="19">
        <v>8266115.640000001</v>
      </c>
      <c r="I159" s="19">
        <v>12149266</v>
      </c>
      <c r="J159" s="19">
        <v>0</v>
      </c>
    </row>
    <row r="160" spans="1:10" s="4" customFormat="1" ht="11.25" customHeight="1">
      <c r="A160" s="18">
        <f t="shared" si="2"/>
        <v>155</v>
      </c>
      <c r="B160" s="4" t="s">
        <v>198</v>
      </c>
      <c r="C160" s="20" t="s">
        <v>44</v>
      </c>
      <c r="D160" s="20" t="s">
        <v>42</v>
      </c>
      <c r="E160" s="21">
        <v>38383</v>
      </c>
      <c r="F160" s="19">
        <v>294387</v>
      </c>
      <c r="G160" s="19">
        <v>250000</v>
      </c>
      <c r="H160" s="19">
        <v>44387</v>
      </c>
      <c r="I160" s="19">
        <v>0</v>
      </c>
      <c r="J160" s="19">
        <v>0</v>
      </c>
    </row>
    <row r="161" spans="1:10" s="4" customFormat="1" ht="11.25" customHeight="1">
      <c r="A161" s="18">
        <f t="shared" si="2"/>
        <v>156</v>
      </c>
      <c r="B161" s="4" t="s">
        <v>199</v>
      </c>
      <c r="C161" s="20" t="s">
        <v>44</v>
      </c>
      <c r="D161" s="20" t="s">
        <v>42</v>
      </c>
      <c r="E161" s="21">
        <v>38383</v>
      </c>
      <c r="F161" s="19">
        <v>412231</v>
      </c>
      <c r="G161" s="19">
        <v>250000</v>
      </c>
      <c r="H161" s="19">
        <v>162231</v>
      </c>
      <c r="I161" s="19">
        <v>0</v>
      </c>
      <c r="J161" s="19">
        <v>0</v>
      </c>
    </row>
    <row r="162" spans="1:10" s="4" customFormat="1" ht="11.25" customHeight="1">
      <c r="A162" s="18">
        <f t="shared" si="2"/>
        <v>157</v>
      </c>
      <c r="B162" s="4" t="s">
        <v>200</v>
      </c>
      <c r="C162" s="20" t="s">
        <v>44</v>
      </c>
      <c r="D162" s="20" t="s">
        <v>42</v>
      </c>
      <c r="E162" s="21">
        <v>38383</v>
      </c>
      <c r="F162" s="19">
        <v>270460</v>
      </c>
      <c r="G162" s="19">
        <v>250000</v>
      </c>
      <c r="H162" s="19">
        <v>20460</v>
      </c>
      <c r="I162" s="19">
        <v>0</v>
      </c>
      <c r="J162" s="19">
        <v>0</v>
      </c>
    </row>
    <row r="163" spans="1:10" s="4" customFormat="1" ht="11.25" customHeight="1">
      <c r="A163" s="18">
        <f t="shared" si="2"/>
        <v>158</v>
      </c>
      <c r="B163" s="4" t="s">
        <v>201</v>
      </c>
      <c r="C163" s="20" t="s">
        <v>39</v>
      </c>
      <c r="D163" s="20" t="s">
        <v>42</v>
      </c>
      <c r="E163" s="21">
        <v>38380</v>
      </c>
      <c r="F163" s="19">
        <v>57773587</v>
      </c>
      <c r="G163" s="19">
        <v>11516113</v>
      </c>
      <c r="H163" s="19">
        <v>46257474</v>
      </c>
      <c r="I163" s="19">
        <v>0</v>
      </c>
      <c r="J163" s="19">
        <v>0</v>
      </c>
    </row>
    <row r="164" spans="1:10" s="4" customFormat="1" ht="11.25" customHeight="1">
      <c r="A164" s="18">
        <f t="shared" si="2"/>
        <v>159</v>
      </c>
      <c r="B164" s="4" t="s">
        <v>202</v>
      </c>
      <c r="C164" s="20" t="s">
        <v>44</v>
      </c>
      <c r="D164" s="20" t="s">
        <v>50</v>
      </c>
      <c r="E164" s="21">
        <v>38383</v>
      </c>
      <c r="F164" s="19">
        <v>6834056</v>
      </c>
      <c r="G164" s="19">
        <v>483086.88</v>
      </c>
      <c r="H164" s="19">
        <v>6350969.12</v>
      </c>
      <c r="I164" s="19">
        <v>29385921</v>
      </c>
      <c r="J164" s="19">
        <v>657166</v>
      </c>
    </row>
    <row r="165" spans="1:10" s="4" customFormat="1" ht="11.25" customHeight="1">
      <c r="A165" s="18">
        <f t="shared" si="2"/>
        <v>160</v>
      </c>
      <c r="B165" s="4" t="s">
        <v>203</v>
      </c>
      <c r="C165" s="20" t="s">
        <v>39</v>
      </c>
      <c r="D165" s="20" t="s">
        <v>42</v>
      </c>
      <c r="E165" s="21">
        <v>38383</v>
      </c>
      <c r="F165" s="19">
        <v>330709</v>
      </c>
      <c r="G165" s="19">
        <v>250000</v>
      </c>
      <c r="H165" s="19">
        <v>80709</v>
      </c>
      <c r="I165" s="19">
        <v>0</v>
      </c>
      <c r="J165" s="19">
        <v>0</v>
      </c>
    </row>
    <row r="166" spans="1:10" s="4" customFormat="1" ht="11.25" customHeight="1">
      <c r="A166" s="18">
        <f t="shared" si="2"/>
        <v>161</v>
      </c>
      <c r="B166" s="4" t="s">
        <v>204</v>
      </c>
      <c r="C166" s="20" t="s">
        <v>39</v>
      </c>
      <c r="D166" s="20" t="s">
        <v>42</v>
      </c>
      <c r="E166" s="21">
        <v>38383</v>
      </c>
      <c r="F166" s="19">
        <v>87050050</v>
      </c>
      <c r="G166" s="19">
        <v>4763969.96</v>
      </c>
      <c r="H166" s="19">
        <v>82286080.04</v>
      </c>
      <c r="I166" s="19">
        <v>0</v>
      </c>
      <c r="J166" s="19">
        <v>0</v>
      </c>
    </row>
    <row r="167" spans="1:10" s="4" customFormat="1" ht="11.25" customHeight="1">
      <c r="A167" s="18">
        <f t="shared" si="2"/>
        <v>162</v>
      </c>
      <c r="B167" s="4" t="s">
        <v>205</v>
      </c>
      <c r="C167" s="20" t="s">
        <v>44</v>
      </c>
      <c r="D167" s="20" t="s">
        <v>42</v>
      </c>
      <c r="E167" s="21">
        <v>38383</v>
      </c>
      <c r="F167" s="19">
        <v>427929</v>
      </c>
      <c r="G167" s="19">
        <v>250000</v>
      </c>
      <c r="H167" s="19">
        <v>177929</v>
      </c>
      <c r="I167" s="19">
        <v>0</v>
      </c>
      <c r="J167" s="19">
        <v>0</v>
      </c>
    </row>
    <row r="168" spans="1:10" s="4" customFormat="1" ht="11.25" customHeight="1">
      <c r="A168" s="18">
        <f t="shared" si="2"/>
        <v>163</v>
      </c>
      <c r="B168" s="4" t="s">
        <v>206</v>
      </c>
      <c r="C168" s="20" t="s">
        <v>44</v>
      </c>
      <c r="D168" s="20" t="s">
        <v>40</v>
      </c>
      <c r="E168" s="21">
        <v>38383</v>
      </c>
      <c r="F168" s="19">
        <v>22986888</v>
      </c>
      <c r="G168" s="19">
        <v>2715357.28</v>
      </c>
      <c r="H168" s="19">
        <v>20271530.72</v>
      </c>
      <c r="I168" s="19">
        <v>97380103</v>
      </c>
      <c r="J168" s="19">
        <v>0</v>
      </c>
    </row>
    <row r="169" spans="1:10" s="4" customFormat="1" ht="11.25" customHeight="1">
      <c r="A169" s="18">
        <f t="shared" si="2"/>
        <v>164</v>
      </c>
      <c r="B169" s="4" t="s">
        <v>207</v>
      </c>
      <c r="C169" s="20" t="s">
        <v>39</v>
      </c>
      <c r="D169" s="20" t="s">
        <v>42</v>
      </c>
      <c r="E169" s="21">
        <v>38383</v>
      </c>
      <c r="F169" s="19">
        <v>5348570</v>
      </c>
      <c r="G169" s="19">
        <v>1577907.88</v>
      </c>
      <c r="H169" s="19">
        <v>3770662.12</v>
      </c>
      <c r="I169" s="19">
        <v>0</v>
      </c>
      <c r="J169" s="19">
        <v>0</v>
      </c>
    </row>
    <row r="170" spans="1:10" s="4" customFormat="1" ht="11.25" customHeight="1">
      <c r="A170" s="18">
        <f t="shared" si="2"/>
        <v>165</v>
      </c>
      <c r="B170" s="4" t="s">
        <v>208</v>
      </c>
      <c r="C170" s="20" t="s">
        <v>39</v>
      </c>
      <c r="D170" s="20" t="s">
        <v>46</v>
      </c>
      <c r="E170" s="21">
        <v>38383</v>
      </c>
      <c r="F170" s="19">
        <v>518822520</v>
      </c>
      <c r="G170" s="19">
        <v>4139108</v>
      </c>
      <c r="H170" s="19">
        <v>514683412</v>
      </c>
      <c r="I170" s="19">
        <v>54821970</v>
      </c>
      <c r="J170" s="19">
        <v>0</v>
      </c>
    </row>
    <row r="171" spans="1:10" s="4" customFormat="1" ht="11.25" customHeight="1">
      <c r="A171" s="18">
        <f t="shared" si="2"/>
        <v>166</v>
      </c>
      <c r="B171" s="4" t="s">
        <v>209</v>
      </c>
      <c r="C171" s="20" t="s">
        <v>44</v>
      </c>
      <c r="D171" s="20" t="s">
        <v>46</v>
      </c>
      <c r="E171" s="21">
        <v>38383</v>
      </c>
      <c r="F171" s="19">
        <v>16168148</v>
      </c>
      <c r="G171" s="19">
        <v>1291602.72</v>
      </c>
      <c r="H171" s="19">
        <v>14876545.280000001</v>
      </c>
      <c r="I171" s="19">
        <v>0</v>
      </c>
      <c r="J171" s="19">
        <v>0</v>
      </c>
    </row>
    <row r="172" spans="1:10" s="4" customFormat="1" ht="11.25" customHeight="1">
      <c r="A172" s="18">
        <f t="shared" si="2"/>
        <v>167</v>
      </c>
      <c r="B172" s="4" t="s">
        <v>210</v>
      </c>
      <c r="C172" s="20" t="s">
        <v>44</v>
      </c>
      <c r="D172" s="20" t="s">
        <v>42</v>
      </c>
      <c r="E172" s="21">
        <v>38383</v>
      </c>
      <c r="F172" s="19">
        <v>1330384</v>
      </c>
      <c r="G172" s="19">
        <v>250000</v>
      </c>
      <c r="H172" s="19">
        <v>1080384</v>
      </c>
      <c r="I172" s="19">
        <v>0</v>
      </c>
      <c r="J172" s="19">
        <v>0</v>
      </c>
    </row>
    <row r="173" spans="1:10" s="4" customFormat="1" ht="11.25" customHeight="1">
      <c r="A173" s="18">
        <f t="shared" si="2"/>
        <v>168</v>
      </c>
      <c r="B173" s="4" t="s">
        <v>211</v>
      </c>
      <c r="C173" s="20" t="s">
        <v>39</v>
      </c>
      <c r="D173" s="20" t="s">
        <v>40</v>
      </c>
      <c r="E173" s="21">
        <v>38383</v>
      </c>
      <c r="F173" s="19">
        <v>21830817</v>
      </c>
      <c r="G173" s="19">
        <v>517556</v>
      </c>
      <c r="H173" s="19">
        <v>21313261</v>
      </c>
      <c r="I173" s="19">
        <v>0</v>
      </c>
      <c r="J173" s="19">
        <v>0</v>
      </c>
    </row>
    <row r="174" spans="1:10" s="4" customFormat="1" ht="11.25" customHeight="1">
      <c r="A174" s="18">
        <f t="shared" si="2"/>
        <v>169</v>
      </c>
      <c r="B174" s="4" t="s">
        <v>212</v>
      </c>
      <c r="C174" s="20" t="s">
        <v>39</v>
      </c>
      <c r="D174" s="20" t="s">
        <v>42</v>
      </c>
      <c r="E174" s="21">
        <v>38383</v>
      </c>
      <c r="F174" s="19">
        <v>23636207</v>
      </c>
      <c r="G174" s="19">
        <v>1593412.08</v>
      </c>
      <c r="H174" s="19">
        <v>22042794.92</v>
      </c>
      <c r="I174" s="19">
        <v>0</v>
      </c>
      <c r="J174" s="19">
        <v>0</v>
      </c>
    </row>
    <row r="175" spans="1:10" s="4" customFormat="1" ht="11.25" customHeight="1">
      <c r="A175" s="18">
        <f t="shared" si="2"/>
        <v>170</v>
      </c>
      <c r="B175" s="4" t="s">
        <v>213</v>
      </c>
      <c r="C175" s="20" t="s">
        <v>44</v>
      </c>
      <c r="D175" s="20" t="s">
        <v>42</v>
      </c>
      <c r="E175" s="21">
        <v>38383</v>
      </c>
      <c r="F175" s="19">
        <v>378363</v>
      </c>
      <c r="G175" s="19">
        <v>250000</v>
      </c>
      <c r="H175" s="19">
        <v>128363</v>
      </c>
      <c r="I175" s="19">
        <v>0</v>
      </c>
      <c r="J175" s="19">
        <v>0</v>
      </c>
    </row>
    <row r="176" spans="1:10" s="4" customFormat="1" ht="11.25" customHeight="1">
      <c r="A176" s="18">
        <f t="shared" si="2"/>
        <v>171</v>
      </c>
      <c r="B176" s="4" t="s">
        <v>214</v>
      </c>
      <c r="C176" s="20" t="s">
        <v>39</v>
      </c>
      <c r="D176" s="20" t="s">
        <v>40</v>
      </c>
      <c r="E176" s="21">
        <v>38383</v>
      </c>
      <c r="F176" s="19">
        <v>8371581</v>
      </c>
      <c r="G176" s="19">
        <v>250000</v>
      </c>
      <c r="H176" s="19">
        <v>8121581</v>
      </c>
      <c r="I176" s="19">
        <v>0</v>
      </c>
      <c r="J176" s="19">
        <v>0</v>
      </c>
    </row>
    <row r="177" spans="1:10" s="4" customFormat="1" ht="11.25" customHeight="1">
      <c r="A177" s="18">
        <f t="shared" si="2"/>
        <v>172</v>
      </c>
      <c r="B177" s="4" t="s">
        <v>215</v>
      </c>
      <c r="C177" s="20" t="s">
        <v>44</v>
      </c>
      <c r="D177" s="20" t="s">
        <v>50</v>
      </c>
      <c r="E177" s="21">
        <v>38383</v>
      </c>
      <c r="F177" s="19">
        <v>23848535</v>
      </c>
      <c r="G177" s="19">
        <v>4836356.12</v>
      </c>
      <c r="H177" s="19">
        <v>19012178.88</v>
      </c>
      <c r="I177" s="19">
        <v>72455845</v>
      </c>
      <c r="J177" s="19">
        <v>0</v>
      </c>
    </row>
    <row r="178" spans="1:10" s="4" customFormat="1" ht="11.25" customHeight="1">
      <c r="A178" s="18">
        <f t="shared" si="2"/>
        <v>173</v>
      </c>
      <c r="B178" s="4" t="s">
        <v>216</v>
      </c>
      <c r="C178" s="20" t="s">
        <v>39</v>
      </c>
      <c r="D178" s="20" t="s">
        <v>40</v>
      </c>
      <c r="E178" s="21">
        <v>38383</v>
      </c>
      <c r="F178" s="19">
        <v>1400318950</v>
      </c>
      <c r="G178" s="19">
        <v>189614331.74</v>
      </c>
      <c r="H178" s="19">
        <v>1210704618.26</v>
      </c>
      <c r="I178" s="19">
        <v>1883579805</v>
      </c>
      <c r="J178" s="19">
        <v>168646198</v>
      </c>
    </row>
    <row r="179" spans="1:10" s="4" customFormat="1" ht="11.25" customHeight="1">
      <c r="A179" s="18">
        <f t="shared" si="2"/>
        <v>174</v>
      </c>
      <c r="B179" s="4" t="s">
        <v>217</v>
      </c>
      <c r="C179" s="20" t="s">
        <v>39</v>
      </c>
      <c r="D179" s="20" t="s">
        <v>40</v>
      </c>
      <c r="E179" s="21">
        <v>38383</v>
      </c>
      <c r="F179" s="19">
        <v>3549182339</v>
      </c>
      <c r="G179" s="19">
        <v>375400977.04</v>
      </c>
      <c r="H179" s="19">
        <v>3173781361.96</v>
      </c>
      <c r="I179" s="19">
        <v>4861644090</v>
      </c>
      <c r="J179" s="19">
        <v>2074982154</v>
      </c>
    </row>
    <row r="180" spans="1:10" s="4" customFormat="1" ht="11.25" customHeight="1">
      <c r="A180" s="18">
        <f t="shared" si="2"/>
        <v>175</v>
      </c>
      <c r="B180" s="4" t="s">
        <v>218</v>
      </c>
      <c r="C180" s="20" t="s">
        <v>44</v>
      </c>
      <c r="D180" s="20" t="s">
        <v>46</v>
      </c>
      <c r="E180" s="21">
        <v>38383</v>
      </c>
      <c r="F180" s="19">
        <v>20888950</v>
      </c>
      <c r="G180" s="19">
        <v>1398785.24</v>
      </c>
      <c r="H180" s="19">
        <v>19490164.76</v>
      </c>
      <c r="I180" s="19">
        <v>0</v>
      </c>
      <c r="J180" s="19">
        <v>0</v>
      </c>
    </row>
    <row r="181" spans="1:10" s="4" customFormat="1" ht="11.25" customHeight="1">
      <c r="A181" s="18">
        <f t="shared" si="2"/>
        <v>176</v>
      </c>
      <c r="B181" s="4" t="s">
        <v>219</v>
      </c>
      <c r="C181" s="20" t="s">
        <v>44</v>
      </c>
      <c r="D181" s="20" t="s">
        <v>42</v>
      </c>
      <c r="E181" s="21">
        <v>38383</v>
      </c>
      <c r="F181" s="19">
        <v>448527</v>
      </c>
      <c r="G181" s="19">
        <v>250000</v>
      </c>
      <c r="H181" s="19">
        <v>198527</v>
      </c>
      <c r="I181" s="19">
        <v>4724453</v>
      </c>
      <c r="J181" s="19">
        <v>0</v>
      </c>
    </row>
    <row r="182" spans="1:10" s="4" customFormat="1" ht="11.25" customHeight="1">
      <c r="A182" s="18">
        <f t="shared" si="2"/>
        <v>177</v>
      </c>
      <c r="B182" s="4" t="s">
        <v>220</v>
      </c>
      <c r="C182" s="20" t="s">
        <v>44</v>
      </c>
      <c r="D182" s="20" t="s">
        <v>42</v>
      </c>
      <c r="E182" s="21">
        <v>38383</v>
      </c>
      <c r="F182" s="19">
        <v>1710153</v>
      </c>
      <c r="G182" s="19">
        <v>250000</v>
      </c>
      <c r="H182" s="19">
        <v>1460153</v>
      </c>
      <c r="I182" s="19">
        <v>19672276</v>
      </c>
      <c r="J182" s="19">
        <v>66846</v>
      </c>
    </row>
    <row r="183" spans="1:10" s="4" customFormat="1" ht="11.25" customHeight="1">
      <c r="A183" s="18">
        <f t="shared" si="2"/>
        <v>178</v>
      </c>
      <c r="B183" s="4" t="s">
        <v>221</v>
      </c>
      <c r="C183" s="20" t="s">
        <v>39</v>
      </c>
      <c r="D183" s="20" t="s">
        <v>42</v>
      </c>
      <c r="E183" s="21">
        <v>38383</v>
      </c>
      <c r="F183" s="19">
        <v>1179613</v>
      </c>
      <c r="G183" s="19">
        <v>716000</v>
      </c>
      <c r="H183" s="19">
        <v>463613</v>
      </c>
      <c r="I183" s="19">
        <v>0</v>
      </c>
      <c r="J183" s="19">
        <v>0</v>
      </c>
    </row>
    <row r="184" spans="1:10" s="4" customFormat="1" ht="11.25" customHeight="1">
      <c r="A184" s="18">
        <f t="shared" si="2"/>
        <v>179</v>
      </c>
      <c r="B184" s="4" t="s">
        <v>222</v>
      </c>
      <c r="C184" s="20" t="s">
        <v>44</v>
      </c>
      <c r="D184" s="20" t="s">
        <v>42</v>
      </c>
      <c r="E184" s="21">
        <v>38383</v>
      </c>
      <c r="F184" s="19">
        <v>14329839</v>
      </c>
      <c r="G184" s="19">
        <v>7268567.92</v>
      </c>
      <c r="H184" s="19">
        <v>7061271.08</v>
      </c>
      <c r="I184" s="19">
        <v>250744527</v>
      </c>
      <c r="J184" s="19">
        <v>228768</v>
      </c>
    </row>
    <row r="185" spans="1:10" s="4" customFormat="1" ht="11.25" customHeight="1">
      <c r="A185" s="18">
        <f t="shared" si="2"/>
        <v>180</v>
      </c>
      <c r="B185" s="4" t="s">
        <v>223</v>
      </c>
      <c r="C185" s="20" t="s">
        <v>39</v>
      </c>
      <c r="D185" s="20" t="s">
        <v>42</v>
      </c>
      <c r="E185" s="21">
        <v>38383</v>
      </c>
      <c r="F185" s="19">
        <v>1109322428</v>
      </c>
      <c r="G185" s="19">
        <v>9234401.06</v>
      </c>
      <c r="H185" s="19">
        <v>1100088026.94</v>
      </c>
      <c r="I185" s="19">
        <v>0</v>
      </c>
      <c r="J185" s="19">
        <v>0</v>
      </c>
    </row>
    <row r="186" spans="1:10" s="4" customFormat="1" ht="11.25" customHeight="1">
      <c r="A186" s="18">
        <f t="shared" si="2"/>
        <v>181</v>
      </c>
      <c r="B186" s="4" t="s">
        <v>224</v>
      </c>
      <c r="C186" s="20" t="s">
        <v>39</v>
      </c>
      <c r="D186" s="20" t="s">
        <v>42</v>
      </c>
      <c r="E186" s="21">
        <v>38383</v>
      </c>
      <c r="F186" s="19">
        <v>18092644</v>
      </c>
      <c r="G186" s="19">
        <v>250000</v>
      </c>
      <c r="H186" s="19">
        <v>17842644</v>
      </c>
      <c r="I186" s="19">
        <v>0</v>
      </c>
      <c r="J186" s="19">
        <v>0</v>
      </c>
    </row>
    <row r="187" spans="1:10" s="4" customFormat="1" ht="11.25" customHeight="1">
      <c r="A187" s="18">
        <f t="shared" si="2"/>
        <v>182</v>
      </c>
      <c r="B187" s="4" t="s">
        <v>225</v>
      </c>
      <c r="C187" s="20" t="s">
        <v>39</v>
      </c>
      <c r="D187" s="20" t="s">
        <v>42</v>
      </c>
      <c r="E187" s="21">
        <v>38383</v>
      </c>
      <c r="F187" s="19">
        <v>312393000</v>
      </c>
      <c r="G187" s="19">
        <v>6988800</v>
      </c>
      <c r="H187" s="19">
        <v>305404200</v>
      </c>
      <c r="I187" s="19">
        <v>0</v>
      </c>
      <c r="J187" s="19">
        <v>0</v>
      </c>
    </row>
    <row r="188" spans="1:10" s="4" customFormat="1" ht="11.25" customHeight="1">
      <c r="A188" s="18">
        <f t="shared" si="2"/>
        <v>183</v>
      </c>
      <c r="B188" s="4" t="s">
        <v>226</v>
      </c>
      <c r="C188" s="20" t="s">
        <v>44</v>
      </c>
      <c r="D188" s="20" t="s">
        <v>42</v>
      </c>
      <c r="E188" s="21">
        <v>38383</v>
      </c>
      <c r="F188" s="19">
        <v>440143</v>
      </c>
      <c r="G188" s="19">
        <v>250000</v>
      </c>
      <c r="H188" s="19">
        <v>190143</v>
      </c>
      <c r="I188" s="19">
        <v>0</v>
      </c>
      <c r="J188" s="19">
        <v>0</v>
      </c>
    </row>
    <row r="189" spans="1:10" s="4" customFormat="1" ht="11.25" customHeight="1">
      <c r="A189" s="18">
        <f t="shared" si="2"/>
        <v>184</v>
      </c>
      <c r="B189" s="4" t="s">
        <v>227</v>
      </c>
      <c r="C189" s="20" t="s">
        <v>44</v>
      </c>
      <c r="D189" s="20" t="s">
        <v>42</v>
      </c>
      <c r="E189" s="21">
        <v>38383</v>
      </c>
      <c r="F189" s="19">
        <v>1677620</v>
      </c>
      <c r="G189" s="19">
        <v>250000</v>
      </c>
      <c r="H189" s="19">
        <v>1427620</v>
      </c>
      <c r="I189" s="19">
        <v>0</v>
      </c>
      <c r="J189" s="19">
        <v>0</v>
      </c>
    </row>
    <row r="190" spans="1:10" s="4" customFormat="1" ht="11.25" customHeight="1">
      <c r="A190" s="18">
        <f t="shared" si="2"/>
        <v>185</v>
      </c>
      <c r="B190" s="4" t="s">
        <v>228</v>
      </c>
      <c r="C190" s="20" t="s">
        <v>44</v>
      </c>
      <c r="D190" s="20" t="s">
        <v>42</v>
      </c>
      <c r="E190" s="21">
        <v>38383</v>
      </c>
      <c r="F190" s="19">
        <v>642718</v>
      </c>
      <c r="G190" s="19">
        <v>250000</v>
      </c>
      <c r="H190" s="19">
        <v>392718</v>
      </c>
      <c r="I190" s="19">
        <v>0</v>
      </c>
      <c r="J190" s="19">
        <v>0</v>
      </c>
    </row>
    <row r="191" spans="1:10" s="4" customFormat="1" ht="11.25" customHeight="1">
      <c r="A191" s="18">
        <f t="shared" si="2"/>
        <v>186</v>
      </c>
      <c r="B191" s="4" t="s">
        <v>229</v>
      </c>
      <c r="C191" s="20" t="s">
        <v>44</v>
      </c>
      <c r="D191" s="20" t="s">
        <v>42</v>
      </c>
      <c r="E191" s="21">
        <v>38383</v>
      </c>
      <c r="F191" s="19">
        <v>3980580</v>
      </c>
      <c r="G191" s="19">
        <v>250000</v>
      </c>
      <c r="H191" s="19">
        <v>3730580</v>
      </c>
      <c r="I191" s="19">
        <v>0</v>
      </c>
      <c r="J191" s="19">
        <v>0</v>
      </c>
    </row>
    <row r="192" spans="1:10" s="4" customFormat="1" ht="11.25" customHeight="1">
      <c r="A192" s="18">
        <f t="shared" si="2"/>
        <v>187</v>
      </c>
      <c r="B192" s="4" t="s">
        <v>230</v>
      </c>
      <c r="C192" s="20" t="s">
        <v>44</v>
      </c>
      <c r="D192" s="20" t="s">
        <v>40</v>
      </c>
      <c r="E192" s="21">
        <v>38383</v>
      </c>
      <c r="F192" s="19">
        <v>985636</v>
      </c>
      <c r="G192" s="19">
        <v>250000</v>
      </c>
      <c r="H192" s="19">
        <v>735636</v>
      </c>
      <c r="I192" s="19">
        <v>3410695</v>
      </c>
      <c r="J192" s="19">
        <v>34195</v>
      </c>
    </row>
    <row r="193" spans="2:10" s="4" customFormat="1" ht="11.25" customHeight="1">
      <c r="B193" s="5"/>
      <c r="C193" s="11"/>
      <c r="D193" s="11"/>
      <c r="E193" s="22"/>
      <c r="F193" s="6"/>
      <c r="G193" s="6"/>
      <c r="H193" s="6"/>
      <c r="I193" s="6"/>
      <c r="J193" s="6"/>
    </row>
    <row r="194" spans="2:10" s="4" customFormat="1" ht="11.25" customHeight="1">
      <c r="B194" s="7" t="s">
        <v>22</v>
      </c>
      <c r="C194" s="11"/>
      <c r="D194" s="11"/>
      <c r="E194" s="22"/>
      <c r="F194" s="6">
        <f>SUM(F6:F193)</f>
        <v>55322525530</v>
      </c>
      <c r="G194" s="6"/>
      <c r="H194" s="6">
        <f>SUM(H6:H193)</f>
        <v>47187492650.913345</v>
      </c>
      <c r="I194" s="6">
        <f>SUM(I6:I193)</f>
        <v>80368083706</v>
      </c>
      <c r="J194" s="6">
        <f>SUM(J6:J193)</f>
        <v>22343286241</v>
      </c>
    </row>
    <row r="195" ht="12.75">
      <c r="A195" s="4"/>
    </row>
    <row r="196" spans="2:10" s="1" customFormat="1" ht="11.25">
      <c r="B196" s="14" t="s">
        <v>233</v>
      </c>
      <c r="C196" s="15">
        <v>190</v>
      </c>
      <c r="D196" s="12"/>
      <c r="E196" s="12"/>
      <c r="F196" s="8"/>
      <c r="G196" s="8"/>
      <c r="H196" s="8"/>
      <c r="I196" s="8"/>
      <c r="J196" s="8"/>
    </row>
    <row r="197" spans="2:10" s="1" customFormat="1" ht="11.25">
      <c r="B197" s="8"/>
      <c r="C197" s="12"/>
      <c r="D197" s="12"/>
      <c r="E197" s="12"/>
      <c r="F197" s="8"/>
      <c r="G197" s="8"/>
      <c r="H197" s="8"/>
      <c r="I197" s="8"/>
      <c r="J197" s="8"/>
    </row>
    <row r="198" spans="2:10" s="1" customFormat="1" ht="11.25">
      <c r="B198" s="14"/>
      <c r="C198" s="15"/>
      <c r="D198" s="12"/>
      <c r="E198" s="12"/>
      <c r="F198" s="8"/>
      <c r="G198" s="8"/>
      <c r="H198" s="8"/>
      <c r="I198" s="8"/>
      <c r="J198" s="8"/>
    </row>
    <row r="199" spans="2:10" s="1" customFormat="1" ht="11.25">
      <c r="B199" s="4"/>
      <c r="C199" s="12"/>
      <c r="D199" s="12"/>
      <c r="E199" s="12"/>
      <c r="F199" s="8"/>
      <c r="G199" s="8"/>
      <c r="H199" s="8"/>
      <c r="I199" s="8"/>
      <c r="J199" s="8"/>
    </row>
    <row r="200" spans="2:10" s="1" customFormat="1" ht="11.25">
      <c r="B200" s="8"/>
      <c r="C200" s="12"/>
      <c r="D200" s="12"/>
      <c r="E200" s="12"/>
      <c r="F200" s="8"/>
      <c r="G200" s="8"/>
      <c r="H200" s="8"/>
      <c r="I200" s="8"/>
      <c r="J200" s="8"/>
    </row>
    <row r="201" spans="2:10" s="1" customFormat="1" ht="11.25">
      <c r="B201" s="14" t="s">
        <v>23</v>
      </c>
      <c r="C201" s="15">
        <v>3</v>
      </c>
      <c r="D201" s="12"/>
      <c r="E201" s="12"/>
      <c r="F201" s="8"/>
      <c r="G201" s="8"/>
      <c r="H201" s="8"/>
      <c r="I201" s="8"/>
      <c r="J201" s="8"/>
    </row>
    <row r="202" spans="2:10" s="1" customFormat="1" ht="11.25">
      <c r="B202" s="8" t="s">
        <v>232</v>
      </c>
      <c r="C202" s="12"/>
      <c r="D202" s="12"/>
      <c r="E202" s="12"/>
      <c r="F202" s="8"/>
      <c r="G202" s="8"/>
      <c r="H202" s="8"/>
      <c r="I202" s="8"/>
      <c r="J202" s="8"/>
    </row>
    <row r="203" spans="2:10" s="1" customFormat="1" ht="11.25">
      <c r="B203" s="8" t="s">
        <v>234</v>
      </c>
      <c r="C203" s="12"/>
      <c r="D203" s="12"/>
      <c r="E203" s="12"/>
      <c r="F203" s="8"/>
      <c r="G203" s="8"/>
      <c r="H203" s="8"/>
      <c r="I203" s="8"/>
      <c r="J203" s="8"/>
    </row>
    <row r="204" spans="2:10" s="1" customFormat="1" ht="11.25">
      <c r="B204" s="8" t="s">
        <v>242</v>
      </c>
      <c r="C204" s="12"/>
      <c r="D204" s="12"/>
      <c r="E204" s="12"/>
      <c r="F204" s="8"/>
      <c r="G204" s="8"/>
      <c r="H204" s="8"/>
      <c r="I204" s="8"/>
      <c r="J204" s="8"/>
    </row>
    <row r="205" spans="2:10" s="1" customFormat="1" ht="11.25">
      <c r="B205" s="8"/>
      <c r="C205" s="12"/>
      <c r="D205" s="12"/>
      <c r="E205" s="12"/>
      <c r="F205" s="8"/>
      <c r="G205" s="8"/>
      <c r="H205" s="8"/>
      <c r="I205" s="8"/>
      <c r="J205" s="8"/>
    </row>
    <row r="206" spans="2:10" s="1" customFormat="1" ht="11.25">
      <c r="B206" s="14" t="s">
        <v>237</v>
      </c>
      <c r="C206" s="15">
        <v>187</v>
      </c>
      <c r="D206" s="12"/>
      <c r="E206" s="12"/>
      <c r="F206" s="8"/>
      <c r="G206" s="8"/>
      <c r="H206" s="8"/>
      <c r="I206" s="8"/>
      <c r="J206" s="8"/>
    </row>
    <row r="207" spans="2:10" s="1" customFormat="1" ht="11.25">
      <c r="B207" s="14"/>
      <c r="C207" s="15"/>
      <c r="D207" s="12"/>
      <c r="E207" s="12"/>
      <c r="F207" s="8"/>
      <c r="G207" s="8"/>
      <c r="H207" s="8"/>
      <c r="I207" s="8"/>
      <c r="J207" s="8"/>
    </row>
    <row r="208" spans="2:10" s="1" customFormat="1" ht="11.25">
      <c r="B208" s="14" t="s">
        <v>24</v>
      </c>
      <c r="C208" s="12"/>
      <c r="D208" s="12"/>
      <c r="E208" s="12"/>
      <c r="F208" s="8"/>
      <c r="G208" s="8"/>
      <c r="H208" s="8"/>
      <c r="I208" s="8"/>
      <c r="J208" s="8"/>
    </row>
    <row r="209" spans="2:10" s="1" customFormat="1" ht="11.25">
      <c r="B209" s="8" t="s">
        <v>235</v>
      </c>
      <c r="C209" s="12"/>
      <c r="D209" s="12"/>
      <c r="E209" s="12"/>
      <c r="F209" s="8"/>
      <c r="G209" s="8"/>
      <c r="H209" s="8"/>
      <c r="I209" s="8"/>
      <c r="J209" s="8"/>
    </row>
    <row r="210" spans="2:10" s="1" customFormat="1" ht="11.25">
      <c r="B210" s="8" t="s">
        <v>236</v>
      </c>
      <c r="C210" s="15"/>
      <c r="D210" s="12"/>
      <c r="E210" s="12"/>
      <c r="F210" s="8"/>
      <c r="G210" s="8"/>
      <c r="H210" s="8"/>
      <c r="I210" s="8"/>
      <c r="J210" s="8"/>
    </row>
    <row r="211" spans="2:10" s="1" customFormat="1" ht="11.25">
      <c r="B211" s="8" t="s">
        <v>238</v>
      </c>
      <c r="C211" s="15"/>
      <c r="D211" s="12"/>
      <c r="E211" s="12"/>
      <c r="F211" s="8"/>
      <c r="G211" s="8"/>
      <c r="H211" s="8"/>
      <c r="I211" s="8"/>
      <c r="J211" s="8"/>
    </row>
    <row r="212" spans="2:10" s="1" customFormat="1" ht="11.25">
      <c r="B212" s="8" t="s">
        <v>239</v>
      </c>
      <c r="C212" s="15"/>
      <c r="D212" s="12"/>
      <c r="E212" s="12"/>
      <c r="F212" s="8"/>
      <c r="G212" s="8"/>
      <c r="H212" s="8"/>
      <c r="I212" s="8"/>
      <c r="J212" s="8"/>
    </row>
    <row r="213" spans="2:10" s="1" customFormat="1" ht="11.25">
      <c r="B213" s="8" t="s">
        <v>240</v>
      </c>
      <c r="C213" s="15"/>
      <c r="D213" s="12"/>
      <c r="E213" s="12"/>
      <c r="F213" s="8"/>
      <c r="G213" s="8"/>
      <c r="H213" s="8"/>
      <c r="I213" s="8"/>
      <c r="J213" s="8"/>
    </row>
    <row r="214" spans="2:10" s="1" customFormat="1" ht="11.25">
      <c r="B214" s="8" t="s">
        <v>241</v>
      </c>
      <c r="C214" s="15"/>
      <c r="D214" s="12"/>
      <c r="E214" s="12"/>
      <c r="F214" s="8"/>
      <c r="G214" s="8"/>
      <c r="H214" s="8"/>
      <c r="I214" s="8"/>
      <c r="J214" s="8"/>
    </row>
    <row r="215" spans="2:10" s="1" customFormat="1" ht="11.25">
      <c r="B215" s="8"/>
      <c r="C215" s="12"/>
      <c r="D215" s="12"/>
      <c r="E215" s="12"/>
      <c r="F215" s="8"/>
      <c r="G215" s="8"/>
      <c r="H215" s="8"/>
      <c r="I215" s="8"/>
      <c r="J215" s="8"/>
    </row>
    <row r="216" spans="2:10" s="1" customFormat="1" ht="33.75">
      <c r="B216" s="16" t="s">
        <v>34</v>
      </c>
      <c r="C216" s="12"/>
      <c r="D216" s="12"/>
      <c r="E216" s="12"/>
      <c r="F216" s="8"/>
      <c r="G216" s="8"/>
      <c r="H216" s="8"/>
      <c r="I216" s="8"/>
      <c r="J216" s="8"/>
    </row>
    <row r="217" spans="2:10" s="1" customFormat="1" ht="11.25">
      <c r="B217" s="8"/>
      <c r="C217" s="12"/>
      <c r="D217" s="12"/>
      <c r="E217" s="12"/>
      <c r="F217" s="8"/>
      <c r="G217" s="8"/>
      <c r="H217" s="8"/>
      <c r="I217" s="8"/>
      <c r="J217" s="8"/>
    </row>
    <row r="218" spans="2:10" s="1" customFormat="1" ht="11.25">
      <c r="B218" s="17" t="s">
        <v>21</v>
      </c>
      <c r="C218" s="12"/>
      <c r="D218" s="12"/>
      <c r="E218" s="12"/>
      <c r="F218" s="8"/>
      <c r="G218" s="8"/>
      <c r="H218" s="8"/>
      <c r="I218" s="8"/>
      <c r="J218" s="8"/>
    </row>
    <row r="219" spans="2:10" s="1" customFormat="1" ht="11.25">
      <c r="B219" s="8"/>
      <c r="C219" s="12"/>
      <c r="D219" s="12"/>
      <c r="E219" s="12"/>
      <c r="F219" s="8"/>
      <c r="G219" s="8"/>
      <c r="H219" s="8"/>
      <c r="I219" s="8"/>
      <c r="J219" s="8"/>
    </row>
    <row r="220" spans="2:10" s="1" customFormat="1" ht="11.25">
      <c r="B220" s="16" t="s">
        <v>26</v>
      </c>
      <c r="C220" s="12"/>
      <c r="D220" s="12"/>
      <c r="E220" s="12"/>
      <c r="F220" s="8"/>
      <c r="G220" s="8"/>
      <c r="H220" s="8"/>
      <c r="I220" s="8"/>
      <c r="J220" s="8"/>
    </row>
    <row r="221" spans="2:10" s="1" customFormat="1" ht="11.25">
      <c r="B221" s="16" t="s">
        <v>27</v>
      </c>
      <c r="C221" s="12"/>
      <c r="D221" s="12"/>
      <c r="E221" s="12"/>
      <c r="F221" s="8"/>
      <c r="G221" s="8"/>
      <c r="H221" s="8"/>
      <c r="I221" s="8"/>
      <c r="J221" s="8"/>
    </row>
    <row r="222" spans="2:10" s="1" customFormat="1" ht="33.75">
      <c r="B222" s="16" t="s">
        <v>28</v>
      </c>
      <c r="C222" s="12"/>
      <c r="D222" s="12"/>
      <c r="E222" s="12"/>
      <c r="F222" s="8"/>
      <c r="G222" s="8"/>
      <c r="H222" s="8"/>
      <c r="I222" s="8"/>
      <c r="J222" s="8"/>
    </row>
    <row r="223" spans="2:10" s="1" customFormat="1" ht="22.5">
      <c r="B223" s="16" t="s">
        <v>36</v>
      </c>
      <c r="C223" s="12"/>
      <c r="D223" s="12"/>
      <c r="E223" s="12"/>
      <c r="F223" s="8"/>
      <c r="G223" s="8"/>
      <c r="H223" s="8"/>
      <c r="I223" s="8"/>
      <c r="J223" s="8"/>
    </row>
    <row r="224" spans="2:10" s="1" customFormat="1" ht="11.25">
      <c r="B224" s="16"/>
      <c r="C224" s="12"/>
      <c r="D224" s="12"/>
      <c r="E224" s="12"/>
      <c r="F224" s="8"/>
      <c r="G224" s="8"/>
      <c r="H224" s="8"/>
      <c r="I224" s="8"/>
      <c r="J224" s="8"/>
    </row>
    <row r="225" spans="2:10" s="1" customFormat="1" ht="33.75">
      <c r="B225" s="16" t="s">
        <v>29</v>
      </c>
      <c r="C225" s="12"/>
      <c r="D225" s="12"/>
      <c r="E225" s="12"/>
      <c r="F225" s="8"/>
      <c r="G225" s="8"/>
      <c r="H225" s="8"/>
      <c r="I225" s="8"/>
      <c r="J225" s="8"/>
    </row>
    <row r="226" spans="2:10" s="1" customFormat="1" ht="11.25">
      <c r="B226" s="16"/>
      <c r="C226" s="12"/>
      <c r="D226" s="12"/>
      <c r="E226" s="12"/>
      <c r="F226" s="8"/>
      <c r="G226" s="8"/>
      <c r="H226" s="8"/>
      <c r="I226" s="8"/>
      <c r="J226" s="8"/>
    </row>
    <row r="227" spans="2:5" s="1" customFormat="1" ht="22.5">
      <c r="B227" s="16" t="s">
        <v>30</v>
      </c>
      <c r="C227" s="10"/>
      <c r="D227" s="10"/>
      <c r="E227" s="10"/>
    </row>
    <row r="228" spans="2:5" s="1" customFormat="1" ht="11.25">
      <c r="B228" s="16"/>
      <c r="C228" s="10"/>
      <c r="D228" s="10"/>
      <c r="E228" s="10"/>
    </row>
    <row r="229" spans="2:5" s="1" customFormat="1" ht="56.25">
      <c r="B229" s="16" t="s">
        <v>33</v>
      </c>
      <c r="C229" s="10"/>
      <c r="D229" s="10"/>
      <c r="E229" s="10"/>
    </row>
    <row r="230" spans="2:5" s="1" customFormat="1" ht="11.25">
      <c r="B230" s="16"/>
      <c r="C230" s="10"/>
      <c r="D230" s="10"/>
      <c r="E230" s="10"/>
    </row>
    <row r="231" spans="2:5" s="1" customFormat="1" ht="33.75">
      <c r="B231" s="16" t="s">
        <v>35</v>
      </c>
      <c r="C231" s="10"/>
      <c r="D231" s="10"/>
      <c r="E231" s="10"/>
    </row>
    <row r="232" spans="2:5" s="1" customFormat="1" ht="11.25">
      <c r="B232" s="8"/>
      <c r="C232" s="10"/>
      <c r="D232" s="10"/>
      <c r="E232" s="10"/>
    </row>
    <row r="233" spans="2:5" s="1" customFormat="1" ht="56.25">
      <c r="B233" s="16" t="s">
        <v>37</v>
      </c>
      <c r="C233" s="10"/>
      <c r="D233" s="10"/>
      <c r="E233" s="10"/>
    </row>
    <row r="234" spans="2:5" s="1" customFormat="1" ht="11.25">
      <c r="B234" s="8"/>
      <c r="C234" s="10"/>
      <c r="D234" s="10"/>
      <c r="E234" s="10"/>
    </row>
    <row r="235" spans="2:5" s="1" customFormat="1" ht="11.25">
      <c r="B235" s="16"/>
      <c r="C235" s="10"/>
      <c r="D235" s="10"/>
      <c r="E235" s="10"/>
    </row>
    <row r="236" spans="3:5" s="1" customFormat="1" ht="11.25">
      <c r="C236" s="10"/>
      <c r="D236" s="10"/>
      <c r="E236" s="12"/>
    </row>
    <row r="237" spans="2:5" s="1" customFormat="1" ht="11.25">
      <c r="B237" s="8"/>
      <c r="C237" s="10"/>
      <c r="D237" s="10"/>
      <c r="E237" s="10"/>
    </row>
    <row r="238" spans="2:5" s="1" customFormat="1" ht="11.25">
      <c r="B238" s="8"/>
      <c r="C238" s="10"/>
      <c r="D238" s="10"/>
      <c r="E238" s="10"/>
    </row>
    <row r="239" ht="12.75">
      <c r="B239" s="8"/>
    </row>
    <row r="240" spans="2:5" ht="12.75">
      <c r="B240" s="8"/>
      <c r="C240" s="12"/>
      <c r="D240" s="12"/>
      <c r="E240" s="12"/>
    </row>
    <row r="241" spans="2:5" ht="12.75">
      <c r="B241" s="8"/>
      <c r="C241" s="12"/>
      <c r="D241" s="12"/>
      <c r="E241" s="12"/>
    </row>
    <row r="242" spans="2:5" ht="12.75">
      <c r="B242" s="8"/>
      <c r="C242" s="12"/>
      <c r="D242" s="12"/>
      <c r="E242" s="12"/>
    </row>
    <row r="244" spans="3:5" ht="12.75">
      <c r="C244" s="12"/>
      <c r="D244" s="12"/>
      <c r="E244" s="12"/>
    </row>
    <row r="245" spans="2:5" ht="12.75">
      <c r="B245" s="8" t="s">
        <v>31</v>
      </c>
      <c r="C245" s="12"/>
      <c r="D245" s="12"/>
      <c r="E245" s="12"/>
    </row>
    <row r="246" spans="2:5" ht="12.75">
      <c r="B246" s="8"/>
      <c r="C246" s="12"/>
      <c r="D246" s="12"/>
      <c r="E246" s="12"/>
    </row>
    <row r="247" spans="2:5" ht="12.75">
      <c r="B247" s="8"/>
      <c r="C247" s="12"/>
      <c r="D247" s="12"/>
      <c r="E247" s="12"/>
    </row>
    <row r="248" spans="2:5" ht="12.75">
      <c r="B248" s="8" t="s">
        <v>32</v>
      </c>
      <c r="C248" s="12"/>
      <c r="D248" s="12"/>
      <c r="E248" s="12"/>
    </row>
    <row r="249" spans="2:5" ht="12.75">
      <c r="B249" s="8"/>
      <c r="C249" s="12"/>
      <c r="D249" s="12"/>
      <c r="E249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2:4" ht="12.75">
      <c r="B255" s="8"/>
      <c r="C255" s="12"/>
      <c r="D255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 AS OF 
January 31, 2005
FROM REPORTS FILED BY 
February 28, 2005&amp;R&amp;P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Chotiner</cp:lastModifiedBy>
  <cp:lastPrinted>2005-03-04T15:08:07Z</cp:lastPrinted>
  <dcterms:created xsi:type="dcterms:W3CDTF">2002-02-05T13:55:05Z</dcterms:created>
  <dcterms:modified xsi:type="dcterms:W3CDTF">2005-03-09T17:00:50Z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